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\Desktop\DAD 03-14-14\Website content\Expense Tracking\"/>
    </mc:Choice>
  </mc:AlternateContent>
  <bookViews>
    <workbookView xWindow="-1140" yWindow="-150" windowWidth="9645" windowHeight="6495" tabRatio="565" activeTab="1"/>
  </bookViews>
  <sheets>
    <sheet name="YTD" sheetId="20" r:id="rId1"/>
    <sheet name="SPENDING start here" sheetId="1" r:id="rId2"/>
    <sheet name="Income" sheetId="30" r:id="rId3"/>
    <sheet name="Fuel Gallons" sheetId="28" r:id="rId4"/>
    <sheet name="Chart1" sheetId="23" r:id="rId5"/>
    <sheet name="Assets" sheetId="31" r:id="rId6"/>
  </sheets>
  <externalReferences>
    <externalReference r:id="rId7"/>
  </externalReferences>
  <definedNames>
    <definedName name="_xlnm.Print_Titles" localSheetId="1">'SPENDING start here'!$2:$2</definedName>
  </definedNames>
  <calcPr calcId="152511"/>
  <pivotCaches>
    <pivotCache cacheId="0" r:id="rId8"/>
  </pivotCaches>
</workbook>
</file>

<file path=xl/calcChain.xml><?xml version="1.0" encoding="utf-8"?>
<calcChain xmlns="http://schemas.openxmlformats.org/spreadsheetml/2006/main">
  <c r="D9" i="1" l="1"/>
  <c r="D4" i="1"/>
  <c r="C152" i="1" l="1"/>
  <c r="C153" i="1"/>
  <c r="C138" i="1"/>
  <c r="E109" i="1"/>
  <c r="F109" i="1"/>
  <c r="G109" i="1"/>
  <c r="H109" i="1"/>
  <c r="I109" i="1"/>
  <c r="J109" i="1"/>
  <c r="K109" i="1"/>
  <c r="L109" i="1"/>
  <c r="M109" i="1"/>
  <c r="N109" i="1"/>
  <c r="O109" i="1"/>
  <c r="E89" i="1"/>
  <c r="F89" i="1"/>
  <c r="G89" i="1"/>
  <c r="H89" i="1"/>
  <c r="I89" i="1"/>
  <c r="J89" i="1"/>
  <c r="K89" i="1"/>
  <c r="L89" i="1"/>
  <c r="M89" i="1"/>
  <c r="N89" i="1"/>
  <c r="O89" i="1"/>
  <c r="C95" i="1"/>
  <c r="E82" i="1"/>
  <c r="F82" i="1"/>
  <c r="G82" i="1"/>
  <c r="H82" i="1"/>
  <c r="I82" i="1"/>
  <c r="J82" i="1"/>
  <c r="K82" i="1"/>
  <c r="L82" i="1"/>
  <c r="M82" i="1"/>
  <c r="N82" i="1"/>
  <c r="O82" i="1"/>
  <c r="E76" i="1"/>
  <c r="F76" i="1"/>
  <c r="G76" i="1"/>
  <c r="H76" i="1"/>
  <c r="I76" i="1"/>
  <c r="J76" i="1"/>
  <c r="K76" i="1"/>
  <c r="L76" i="1"/>
  <c r="M76" i="1"/>
  <c r="N76" i="1"/>
  <c r="O76" i="1"/>
  <c r="C80" i="1"/>
  <c r="E67" i="1"/>
  <c r="F67" i="1"/>
  <c r="G67" i="1"/>
  <c r="H67" i="1"/>
  <c r="I67" i="1"/>
  <c r="J67" i="1"/>
  <c r="K67" i="1"/>
  <c r="L67" i="1"/>
  <c r="M67" i="1"/>
  <c r="N67" i="1"/>
  <c r="O67" i="1"/>
  <c r="D67" i="1"/>
  <c r="E44" i="1"/>
  <c r="F44" i="1"/>
  <c r="G44" i="1"/>
  <c r="H44" i="1"/>
  <c r="I44" i="1"/>
  <c r="J44" i="1"/>
  <c r="K44" i="1"/>
  <c r="L44" i="1"/>
  <c r="M44" i="1"/>
  <c r="N44" i="1"/>
  <c r="O44" i="1"/>
  <c r="D44" i="1"/>
  <c r="C148" i="1"/>
  <c r="C143" i="1"/>
  <c r="C134" i="1"/>
  <c r="C135" i="1"/>
  <c r="C120" i="1"/>
  <c r="C121" i="1"/>
  <c r="C111" i="1"/>
  <c r="C109" i="1" s="1"/>
  <c r="C112" i="1"/>
  <c r="C113" i="1"/>
  <c r="C114" i="1"/>
  <c r="C115" i="1"/>
  <c r="C116" i="1"/>
  <c r="C117" i="1"/>
  <c r="C118" i="1"/>
  <c r="C119" i="1"/>
  <c r="C98" i="1"/>
  <c r="C99" i="1"/>
  <c r="C100" i="1"/>
  <c r="C101" i="1"/>
  <c r="C102" i="1"/>
  <c r="C103" i="1"/>
  <c r="C104" i="1"/>
  <c r="C105" i="1"/>
  <c r="C106" i="1"/>
  <c r="C107" i="1"/>
  <c r="C108" i="1"/>
  <c r="C88" i="1"/>
  <c r="C75" i="1"/>
  <c r="C66" i="1"/>
  <c r="C59" i="1"/>
  <c r="C46" i="1"/>
  <c r="C47" i="1"/>
  <c r="C48" i="1"/>
  <c r="C49" i="1"/>
  <c r="C50" i="1"/>
  <c r="C51" i="1"/>
  <c r="C52" i="1"/>
  <c r="C43" i="1"/>
  <c r="C34" i="1"/>
  <c r="C5" i="1"/>
  <c r="C6" i="1"/>
  <c r="C7" i="1"/>
  <c r="C8" i="1"/>
  <c r="C9" i="1"/>
  <c r="C10" i="1"/>
  <c r="C11" i="1"/>
  <c r="C13" i="1"/>
  <c r="C14" i="1"/>
  <c r="C15" i="1"/>
  <c r="C16" i="1"/>
  <c r="C17" i="1"/>
  <c r="C16" i="30" l="1"/>
  <c r="D16" i="30"/>
  <c r="J3" i="31" l="1"/>
  <c r="J4" i="31"/>
  <c r="J5" i="31"/>
  <c r="J6" i="31"/>
  <c r="J7" i="31"/>
  <c r="J8" i="31"/>
  <c r="J9" i="31"/>
  <c r="J10" i="31"/>
  <c r="J11" i="31"/>
  <c r="J12" i="31"/>
  <c r="J13" i="31"/>
  <c r="J14" i="31"/>
  <c r="J15" i="31"/>
  <c r="J16" i="31"/>
  <c r="J17" i="31"/>
  <c r="J18" i="31"/>
  <c r="J19" i="31"/>
  <c r="J2" i="31"/>
  <c r="L16" i="30"/>
  <c r="M16" i="30"/>
  <c r="K16" i="30"/>
  <c r="B16" i="30"/>
  <c r="E13" i="30"/>
  <c r="F13" i="30" s="1"/>
  <c r="E12" i="30"/>
  <c r="F12" i="30" s="1"/>
  <c r="E11" i="30"/>
  <c r="F11" i="30" s="1"/>
  <c r="E10" i="30"/>
  <c r="F10" i="30" s="1"/>
  <c r="E9" i="30"/>
  <c r="F9" i="30" s="1"/>
  <c r="E8" i="30"/>
  <c r="F8" i="30" s="1"/>
  <c r="E7" i="30"/>
  <c r="F7" i="30" s="1"/>
  <c r="E6" i="30"/>
  <c r="F6" i="30" s="1"/>
  <c r="E5" i="30"/>
  <c r="F5" i="30" s="1"/>
  <c r="E4" i="30"/>
  <c r="F4" i="30" s="1"/>
  <c r="F2" i="30"/>
  <c r="E2" i="30"/>
  <c r="F16" i="30" l="1"/>
  <c r="E3" i="30"/>
  <c r="F3" i="30" s="1"/>
  <c r="E16" i="30" l="1"/>
  <c r="G13" i="28" l="1"/>
  <c r="F13" i="28"/>
  <c r="G12" i="28"/>
  <c r="F12" i="28"/>
  <c r="G11" i="28"/>
  <c r="F11" i="28"/>
  <c r="G10" i="28"/>
  <c r="F10" i="28"/>
  <c r="G9" i="28"/>
  <c r="F9" i="28"/>
  <c r="G8" i="28"/>
  <c r="F8" i="28"/>
  <c r="G7" i="28"/>
  <c r="F7" i="28"/>
  <c r="G6" i="28"/>
  <c r="F6" i="28"/>
  <c r="G5" i="28"/>
  <c r="F5" i="28"/>
  <c r="G4" i="28"/>
  <c r="F4" i="28"/>
  <c r="G3" i="28"/>
  <c r="F3" i="28"/>
  <c r="L15" i="28"/>
  <c r="K15" i="28"/>
  <c r="G2" i="28"/>
  <c r="D15" i="28"/>
  <c r="C15" i="28"/>
  <c r="B15" i="28"/>
  <c r="G15" i="28" l="1"/>
  <c r="F2" i="28"/>
  <c r="F15" i="28" s="1"/>
  <c r="J15" i="28"/>
  <c r="C41" i="1" l="1"/>
  <c r="C19" i="1"/>
  <c r="C21" i="1"/>
  <c r="C22" i="1"/>
  <c r="C27" i="1"/>
  <c r="C28" i="1"/>
  <c r="C30" i="1"/>
  <c r="C32" i="1"/>
  <c r="C38" i="1"/>
  <c r="C55" i="1"/>
  <c r="C57" i="1"/>
  <c r="C58" i="1"/>
  <c r="C61" i="1"/>
  <c r="C63" i="1"/>
  <c r="C64" i="1"/>
  <c r="C65" i="1"/>
  <c r="C68" i="1"/>
  <c r="C69" i="1"/>
  <c r="C70" i="1"/>
  <c r="C71" i="1"/>
  <c r="C72" i="1"/>
  <c r="C73" i="1"/>
  <c r="C74" i="1"/>
  <c r="C78" i="1"/>
  <c r="C79" i="1"/>
  <c r="C81" i="1"/>
  <c r="C84" i="1"/>
  <c r="C85" i="1"/>
  <c r="C87" i="1"/>
  <c r="C90" i="1"/>
  <c r="C91" i="1"/>
  <c r="C92" i="1"/>
  <c r="C94" i="1"/>
  <c r="C97" i="1"/>
  <c r="C96" i="1" s="1"/>
  <c r="C110" i="1"/>
  <c r="C123" i="1"/>
  <c r="C126" i="1"/>
  <c r="C131" i="1"/>
  <c r="C137" i="1"/>
  <c r="C136" i="1" s="1"/>
  <c r="C140" i="1"/>
  <c r="C139" i="1" s="1"/>
  <c r="C141" i="1"/>
  <c r="C147" i="1"/>
  <c r="C156" i="1"/>
  <c r="C157" i="1"/>
  <c r="C160" i="1"/>
  <c r="C159" i="1" s="1"/>
  <c r="C31" i="1"/>
  <c r="C42" i="1"/>
  <c r="C124" i="1"/>
  <c r="C145" i="1"/>
  <c r="C150" i="1"/>
  <c r="C149" i="1" s="1"/>
  <c r="C130" i="1"/>
  <c r="C127" i="1"/>
  <c r="C132" i="1"/>
  <c r="C26" i="1"/>
  <c r="C20" i="1"/>
  <c r="C86" i="1"/>
  <c r="C151" i="1"/>
  <c r="C62" i="1"/>
  <c r="C33" i="1"/>
  <c r="C36" i="1"/>
  <c r="C93" i="1"/>
  <c r="C54" i="1"/>
  <c r="C24" i="1"/>
  <c r="C125" i="1"/>
  <c r="C155" i="1"/>
  <c r="C40" i="1"/>
  <c r="C142" i="1"/>
  <c r="C4" i="1"/>
  <c r="C3" i="1" s="1"/>
  <c r="C23" i="1"/>
  <c r="C83" i="1"/>
  <c r="C77" i="1"/>
  <c r="C25" i="1"/>
  <c r="D35" i="1"/>
  <c r="C56" i="1"/>
  <c r="C146" i="1"/>
  <c r="C133" i="1"/>
  <c r="C45" i="1"/>
  <c r="C44" i="1" s="1"/>
  <c r="C122" i="1" l="1"/>
  <c r="C76" i="1"/>
  <c r="C29" i="1"/>
  <c r="C129" i="1"/>
  <c r="C89" i="1"/>
  <c r="C18" i="1"/>
  <c r="C82" i="1"/>
  <c r="C53" i="1"/>
  <c r="C154" i="1"/>
  <c r="C144" i="1"/>
  <c r="C67" i="1"/>
  <c r="C60" i="1"/>
  <c r="C37" i="1"/>
  <c r="C35" i="1" s="1"/>
  <c r="K129" i="1"/>
  <c r="L129" i="1"/>
  <c r="M129" i="1"/>
  <c r="N129" i="1"/>
  <c r="E129" i="1"/>
  <c r="F129" i="1"/>
  <c r="G129" i="1"/>
  <c r="H129" i="1"/>
  <c r="I129" i="1"/>
  <c r="J129" i="1"/>
  <c r="C162" i="1" l="1"/>
  <c r="J35" i="1"/>
  <c r="G35" i="1"/>
  <c r="G18" i="1"/>
  <c r="E144" i="1"/>
  <c r="E35" i="1"/>
  <c r="E18" i="1"/>
  <c r="D144" i="1"/>
  <c r="D8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F144" i="1"/>
  <c r="G144" i="1"/>
  <c r="H144" i="1"/>
  <c r="I144" i="1"/>
  <c r="J144" i="1"/>
  <c r="K144" i="1"/>
  <c r="L144" i="1"/>
  <c r="M144" i="1"/>
  <c r="N144" i="1"/>
  <c r="O144" i="1"/>
  <c r="E154" i="1"/>
  <c r="O3" i="1"/>
  <c r="O18" i="1"/>
  <c r="O53" i="1"/>
  <c r="O35" i="1"/>
  <c r="F18" i="1"/>
  <c r="I18" i="1"/>
  <c r="J18" i="1"/>
  <c r="K18" i="1"/>
  <c r="L18" i="1"/>
  <c r="M18" i="1"/>
  <c r="N18" i="1"/>
  <c r="D18" i="1"/>
  <c r="N154" i="1"/>
  <c r="I149" i="1"/>
  <c r="I159" i="1"/>
  <c r="I154" i="1"/>
  <c r="I139" i="1"/>
  <c r="I136" i="1"/>
  <c r="I96" i="1"/>
  <c r="I60" i="1"/>
  <c r="I53" i="1"/>
  <c r="I35" i="1"/>
  <c r="I29" i="1"/>
  <c r="J159" i="1"/>
  <c r="J154" i="1"/>
  <c r="J149" i="1"/>
  <c r="J139" i="1"/>
  <c r="J136" i="1"/>
  <c r="J96" i="1"/>
  <c r="J60" i="1"/>
  <c r="J53" i="1"/>
  <c r="J29" i="1"/>
  <c r="K159" i="1"/>
  <c r="K154" i="1"/>
  <c r="K149" i="1"/>
  <c r="K139" i="1"/>
  <c r="K136" i="1"/>
  <c r="K96" i="1"/>
  <c r="K60" i="1"/>
  <c r="K53" i="1"/>
  <c r="K35" i="1"/>
  <c r="K29" i="1"/>
  <c r="K3" i="1"/>
  <c r="L159" i="1"/>
  <c r="L154" i="1"/>
  <c r="L149" i="1"/>
  <c r="L139" i="1"/>
  <c r="L136" i="1"/>
  <c r="L96" i="1"/>
  <c r="L60" i="1"/>
  <c r="L53" i="1"/>
  <c r="L35" i="1"/>
  <c r="L29" i="1"/>
  <c r="L3" i="1"/>
  <c r="M159" i="1"/>
  <c r="M154" i="1"/>
  <c r="M149" i="1"/>
  <c r="M139" i="1"/>
  <c r="M136" i="1"/>
  <c r="M96" i="1"/>
  <c r="M60" i="1"/>
  <c r="M53" i="1"/>
  <c r="M35" i="1"/>
  <c r="M29" i="1"/>
  <c r="M3" i="1"/>
  <c r="N159" i="1"/>
  <c r="N149" i="1"/>
  <c r="N139" i="1"/>
  <c r="N136" i="1"/>
  <c r="N96" i="1"/>
  <c r="N60" i="1"/>
  <c r="N53" i="1"/>
  <c r="N35" i="1"/>
  <c r="N29" i="1"/>
  <c r="N3" i="1"/>
  <c r="O159" i="1"/>
  <c r="O154" i="1"/>
  <c r="O149" i="1"/>
  <c r="O139" i="1"/>
  <c r="O136" i="1"/>
  <c r="O129" i="1"/>
  <c r="O96" i="1"/>
  <c r="O60" i="1"/>
  <c r="O29" i="1"/>
  <c r="H159" i="1"/>
  <c r="H154" i="1"/>
  <c r="H139" i="1"/>
  <c r="H136" i="1"/>
  <c r="H96" i="1"/>
  <c r="H60" i="1"/>
  <c r="H53" i="1"/>
  <c r="H29" i="1"/>
  <c r="G159" i="1"/>
  <c r="G154" i="1"/>
  <c r="G149" i="1"/>
  <c r="G139" i="1"/>
  <c r="G136" i="1"/>
  <c r="G96" i="1"/>
  <c r="G60" i="1"/>
  <c r="G53" i="1"/>
  <c r="G29" i="1"/>
  <c r="F159" i="1"/>
  <c r="F154" i="1"/>
  <c r="F149" i="1"/>
  <c r="F139" i="1"/>
  <c r="F136" i="1"/>
  <c r="F96" i="1"/>
  <c r="F60" i="1"/>
  <c r="F53" i="1"/>
  <c r="F29" i="1"/>
  <c r="E159" i="1"/>
  <c r="E149" i="1"/>
  <c r="E139" i="1"/>
  <c r="E136" i="1"/>
  <c r="E96" i="1"/>
  <c r="E60" i="1"/>
  <c r="E53" i="1"/>
  <c r="E29" i="1"/>
  <c r="D159" i="1"/>
  <c r="D154" i="1"/>
  <c r="D149" i="1"/>
  <c r="D139" i="1"/>
  <c r="D136" i="1"/>
  <c r="D129" i="1"/>
  <c r="D109" i="1"/>
  <c r="D96" i="1"/>
  <c r="D89" i="1"/>
  <c r="D76" i="1"/>
  <c r="D60" i="1"/>
  <c r="D53" i="1"/>
  <c r="D29" i="1"/>
  <c r="L162" i="1" l="1"/>
  <c r="M162" i="1"/>
  <c r="K162" i="1"/>
  <c r="O162" i="1"/>
  <c r="N162" i="1"/>
  <c r="H18" i="1"/>
  <c r="F3" i="1"/>
  <c r="H149" i="1"/>
  <c r="J3" i="1"/>
  <c r="I3" i="1"/>
  <c r="H35" i="1"/>
  <c r="H3" i="1"/>
  <c r="G3" i="1"/>
  <c r="E3" i="1"/>
  <c r="D3" i="1"/>
  <c r="I162" i="1" l="1"/>
  <c r="G162" i="1"/>
  <c r="H162" i="1"/>
  <c r="J162" i="1"/>
  <c r="E162" i="1"/>
  <c r="D162" i="1"/>
  <c r="F35" i="1"/>
  <c r="F162" i="1" l="1"/>
</calcChain>
</file>

<file path=xl/comments1.xml><?xml version="1.0" encoding="utf-8"?>
<comments xmlns="http://schemas.openxmlformats.org/spreadsheetml/2006/main">
  <authors>
    <author>T</author>
  </authors>
  <commentList>
    <comment ref="I159" authorId="0" shapeId="0">
      <text>
        <r>
          <rPr>
            <sz val="8"/>
            <color indexed="81"/>
            <rFont val="Tahoma"/>
            <family val="2"/>
          </rPr>
          <t xml:space="preserve">equity fee
</t>
        </r>
      </text>
    </comment>
  </commentList>
</comments>
</file>

<file path=xl/comments2.xml><?xml version="1.0" encoding="utf-8"?>
<comments xmlns="http://schemas.openxmlformats.org/spreadsheetml/2006/main">
  <authors>
    <author>Francis Bach</author>
  </authors>
  <commentList>
    <comment ref="D1" authorId="0" shapeId="0">
      <text>
        <r>
          <rPr>
            <sz val="9"/>
            <color indexed="81"/>
            <rFont val="Tahoma"/>
            <family val="2"/>
          </rPr>
          <t xml:space="preserve">Take Home Pay
 Net Pay. 
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 xml:space="preserve">Patriots Hat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<sst xmlns="http://schemas.openxmlformats.org/spreadsheetml/2006/main" count="303" uniqueCount="201">
  <si>
    <t>Life/disability insurance</t>
  </si>
  <si>
    <t>Medical expenses</t>
  </si>
  <si>
    <t>Health insurance</t>
  </si>
  <si>
    <t>Doctor/Dentist co-pays</t>
  </si>
  <si>
    <t>Uncovered expenses/deductibles</t>
  </si>
  <si>
    <t>Prescription drug costs/co-pays</t>
  </si>
  <si>
    <t>Over-the-counter medicine</t>
  </si>
  <si>
    <t>Charitable contributions</t>
  </si>
  <si>
    <t>Donations</t>
  </si>
  <si>
    <t>Reading</t>
  </si>
  <si>
    <t>Books, magazine subscriptions</t>
  </si>
  <si>
    <t>Add-ons like CD burners, cords, cameras, etc.</t>
  </si>
  <si>
    <t xml:space="preserve">Real expenses </t>
  </si>
  <si>
    <t>Annual</t>
  </si>
  <si>
    <t>Food</t>
  </si>
  <si>
    <t>Fast food</t>
  </si>
  <si>
    <t>Clothing</t>
  </si>
  <si>
    <t>Other</t>
  </si>
  <si>
    <t>Shoes</t>
  </si>
  <si>
    <t>Gifts</t>
  </si>
  <si>
    <t>Late fees for rentals</t>
  </si>
  <si>
    <t>Communications</t>
  </si>
  <si>
    <t>Cell phones</t>
  </si>
  <si>
    <t>Computer expenses</t>
  </si>
  <si>
    <t>Software programs and games</t>
  </si>
  <si>
    <t>Digital camera printing fees</t>
  </si>
  <si>
    <t>Vacations</t>
  </si>
  <si>
    <t>Hotels</t>
  </si>
  <si>
    <t>New clothes</t>
  </si>
  <si>
    <t>Body upkeep</t>
  </si>
  <si>
    <t>Health club/gym membership</t>
  </si>
  <si>
    <t>Transportation</t>
  </si>
  <si>
    <t>Car maintenance (oil changes, tires, etc.)</t>
  </si>
  <si>
    <t>Gas</t>
  </si>
  <si>
    <t>Parking</t>
  </si>
  <si>
    <t>Going out</t>
  </si>
  <si>
    <t>Going to the movies (include food, parking)</t>
  </si>
  <si>
    <t>Going to concerts</t>
  </si>
  <si>
    <t>Going to sports events</t>
  </si>
  <si>
    <t>Going to/having parties</t>
  </si>
  <si>
    <t>Other entertainment</t>
  </si>
  <si>
    <t>Alcohol</t>
  </si>
  <si>
    <t>Music/movies/games</t>
  </si>
  <si>
    <t>Downloading music</t>
  </si>
  <si>
    <t>Dowloading games</t>
  </si>
  <si>
    <t>Renting/buying movies</t>
  </si>
  <si>
    <t>Renting/buying games</t>
  </si>
  <si>
    <t>Brithdays</t>
  </si>
  <si>
    <t>Pets</t>
  </si>
  <si>
    <t>Boarding when you’re traveling</t>
  </si>
  <si>
    <t>Pet food</t>
  </si>
  <si>
    <t>Painting, repair, maintenance</t>
  </si>
  <si>
    <t>Auto insurance</t>
  </si>
  <si>
    <t>Costco</t>
  </si>
  <si>
    <t>Utilities Gas</t>
  </si>
  <si>
    <t>Utilities Electric</t>
  </si>
  <si>
    <t>Umbrella Insurance</t>
  </si>
  <si>
    <t>Christmas</t>
  </si>
  <si>
    <t>Total</t>
  </si>
  <si>
    <t>Grand Total</t>
  </si>
  <si>
    <t>Category</t>
  </si>
  <si>
    <t>(All)</t>
  </si>
  <si>
    <t>Home</t>
  </si>
  <si>
    <t>Home insurance</t>
  </si>
  <si>
    <t>Insurance</t>
  </si>
  <si>
    <t xml:space="preserve">Property taxes </t>
  </si>
  <si>
    <t>Utilities Water</t>
  </si>
  <si>
    <t>Jan</t>
  </si>
  <si>
    <t xml:space="preserve">Feb </t>
  </si>
  <si>
    <t>Mar</t>
  </si>
  <si>
    <t>April</t>
  </si>
  <si>
    <t>May</t>
  </si>
  <si>
    <t>June</t>
  </si>
  <si>
    <t>July</t>
  </si>
  <si>
    <t>August</t>
  </si>
  <si>
    <t>Sept</t>
  </si>
  <si>
    <t xml:space="preserve">Oct </t>
  </si>
  <si>
    <t>Nov</t>
  </si>
  <si>
    <t>Dec</t>
  </si>
  <si>
    <t>Accessories</t>
  </si>
  <si>
    <t>GNC</t>
  </si>
  <si>
    <t>Trader Joes</t>
  </si>
  <si>
    <t xml:space="preserve">Eating at restaurants </t>
  </si>
  <si>
    <t>Printer Ink</t>
  </si>
  <si>
    <t>Going to movies</t>
  </si>
  <si>
    <t>Dry Cleaning</t>
  </si>
  <si>
    <t>Paper</t>
  </si>
  <si>
    <t>Walgreens</t>
  </si>
  <si>
    <t>Hobbies</t>
  </si>
  <si>
    <t>Telephone home</t>
  </si>
  <si>
    <t>Workout stuff</t>
  </si>
  <si>
    <t>Photo Development</t>
  </si>
  <si>
    <t>Ulta</t>
  </si>
  <si>
    <t>January</t>
  </si>
  <si>
    <t>March</t>
  </si>
  <si>
    <t>massages</t>
  </si>
  <si>
    <t>Postage</t>
  </si>
  <si>
    <t>Sum of Annual</t>
  </si>
  <si>
    <t>showers</t>
  </si>
  <si>
    <t>Fees</t>
  </si>
  <si>
    <t>Misc Fees</t>
  </si>
  <si>
    <t>Sodas, snacks at work/school/play</t>
  </si>
  <si>
    <t>Entertainment</t>
  </si>
  <si>
    <t>Incidentals/Gifts</t>
  </si>
  <si>
    <t>Target</t>
  </si>
  <si>
    <t>AnniversariesWraping paper</t>
  </si>
  <si>
    <t>Whole Foods</t>
  </si>
  <si>
    <t xml:space="preserve">Produce </t>
  </si>
  <si>
    <t>Farmers Best</t>
  </si>
  <si>
    <t>Kitchen gadgets/Garden</t>
  </si>
  <si>
    <t>Music</t>
  </si>
  <si>
    <t>Feb</t>
  </si>
  <si>
    <t>September</t>
  </si>
  <si>
    <t>October</t>
  </si>
  <si>
    <t>November</t>
  </si>
  <si>
    <t>December</t>
  </si>
  <si>
    <t>Aldi/Shop n Save</t>
  </si>
  <si>
    <t>Total Gal</t>
  </si>
  <si>
    <t>Total Cost</t>
  </si>
  <si>
    <t>Total 2010</t>
  </si>
  <si>
    <t>Month 2011</t>
  </si>
  <si>
    <t>x</t>
  </si>
  <si>
    <t xml:space="preserve"> 2015 budget</t>
  </si>
  <si>
    <t xml:space="preserve">Lunch </t>
  </si>
  <si>
    <t>Netflix</t>
  </si>
  <si>
    <t>Casual</t>
  </si>
  <si>
    <t>Business</t>
  </si>
  <si>
    <t>Car Rental</t>
  </si>
  <si>
    <t>Airfare</t>
  </si>
  <si>
    <t>Hair cuts</t>
  </si>
  <si>
    <t>Benefits</t>
  </si>
  <si>
    <t>Cash incedentals</t>
  </si>
  <si>
    <t>Month</t>
  </si>
  <si>
    <t>Expenses</t>
  </si>
  <si>
    <t>Income Clear</t>
  </si>
  <si>
    <r>
      <t>Savings/</t>
    </r>
    <r>
      <rPr>
        <b/>
        <sz val="10"/>
        <color indexed="10"/>
        <rFont val="Arial"/>
        <family val="2"/>
      </rPr>
      <t>Loss</t>
    </r>
  </si>
  <si>
    <t>% Net Savings</t>
  </si>
  <si>
    <t xml:space="preserve">Oct  </t>
  </si>
  <si>
    <t xml:space="preserve">Nov  </t>
  </si>
  <si>
    <t xml:space="preserve">YTD </t>
  </si>
  <si>
    <t>Cash Back</t>
  </si>
  <si>
    <t>Checking</t>
  </si>
  <si>
    <t>Cash</t>
  </si>
  <si>
    <t>401K</t>
  </si>
  <si>
    <t xml:space="preserve">Roth IRA </t>
  </si>
  <si>
    <t xml:space="preserve">IRA </t>
  </si>
  <si>
    <t>Broker 1</t>
  </si>
  <si>
    <t>Broker 2</t>
  </si>
  <si>
    <t>Gross Income</t>
  </si>
  <si>
    <t>Reimbursment</t>
  </si>
  <si>
    <t>CVS</t>
  </si>
  <si>
    <t>Breakfast</t>
  </si>
  <si>
    <t>Lunch</t>
  </si>
  <si>
    <t>Dinner</t>
  </si>
  <si>
    <t>Drinks</t>
  </si>
  <si>
    <t>Uber/Taxi</t>
  </si>
  <si>
    <t>Club sports</t>
  </si>
  <si>
    <t>other</t>
  </si>
  <si>
    <t>Vet</t>
  </si>
  <si>
    <t>supplies</t>
  </si>
  <si>
    <t>Buying music</t>
  </si>
  <si>
    <t>Tolls</t>
  </si>
  <si>
    <t>Public Transportation</t>
  </si>
  <si>
    <t>Registration</t>
  </si>
  <si>
    <t>Car washes</t>
  </si>
  <si>
    <t>Decorating, furnishings, etc.</t>
  </si>
  <si>
    <t>Trash Pickup</t>
  </si>
  <si>
    <t>Car 1</t>
  </si>
  <si>
    <t>Car 2</t>
  </si>
  <si>
    <t>Month 201X</t>
  </si>
  <si>
    <t>Untrackable/Forgotten Items</t>
  </si>
  <si>
    <t>Open Category</t>
  </si>
  <si>
    <t>Instructions to Refresh:  Right click on any cell above. Select Refresh.  Pivot Table will refresh info from Data Tab after you enter.</t>
  </si>
  <si>
    <t>Save file under a different name: eg  expenses 2016 12-15-16</t>
  </si>
  <si>
    <t>Other Revenue</t>
  </si>
  <si>
    <t>Groceries Main Store you use</t>
  </si>
  <si>
    <t>Starting  12/01/16</t>
  </si>
  <si>
    <t>Ending  1/31/17</t>
  </si>
  <si>
    <t>Ending 3/31/2017</t>
  </si>
  <si>
    <t>Ending 6/30/17</t>
  </si>
  <si>
    <t>Ending 9/30/17</t>
  </si>
  <si>
    <t>Ending 12/31/17</t>
  </si>
  <si>
    <t>End 3/31/18</t>
  </si>
  <si>
    <t>End 6/30/18</t>
  </si>
  <si>
    <t>End 9/30/18</t>
  </si>
  <si>
    <t>End 12/30/18</t>
  </si>
  <si>
    <t>End 3/31/19</t>
  </si>
  <si>
    <t>End 6/30/2018</t>
  </si>
  <si>
    <t>End 11/10/19</t>
  </si>
  <si>
    <t>End 12/31/2019</t>
  </si>
  <si>
    <t>End 3/31/2020</t>
  </si>
  <si>
    <t>End 6/30/2020</t>
  </si>
  <si>
    <t>End 9/30/20</t>
  </si>
  <si>
    <t>End 12/31/2020</t>
  </si>
  <si>
    <r>
      <t xml:space="preserve">When you spend money on </t>
    </r>
    <r>
      <rPr>
        <u/>
        <sz val="10"/>
        <rFont val="Arial"/>
        <family val="2"/>
      </rPr>
      <t>ANYTHING</t>
    </r>
    <r>
      <rPr>
        <sz val="10"/>
        <rFont val="Arial"/>
      </rPr>
      <t xml:space="preserve">, always get a receipt.  After 2 days,  take all receipts and enter them into the appropriate category in the current month. Don't rely on your memory.  Get a receipt and be diligent entering the values.  See how they are entered Jan Food (Cell D4, D9)
</t>
    </r>
  </si>
  <si>
    <t>Mortgage</t>
  </si>
  <si>
    <t>Rent</t>
  </si>
  <si>
    <t>Enter all of spending amounts in the Spending Tab.</t>
  </si>
  <si>
    <t>There are other tabs to track your income.</t>
  </si>
  <si>
    <t xml:space="preserve">The Fuel Gallons sheet is optional.  I use it to see how much we're spending on Gas and how many gallons we are burning.  </t>
  </si>
  <si>
    <t>Money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</si>
</sst>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0.0%"/>
    <numFmt numFmtId="168" formatCode="#,##0.0"/>
    <numFmt numFmtId="169" formatCode="0.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45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44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Protection="1"/>
    <xf numFmtId="0" fontId="0" fillId="2" borderId="0" xfId="0" applyFill="1" applyBorder="1" applyProtection="1"/>
    <xf numFmtId="164" fontId="0" fillId="0" borderId="0" xfId="0" applyNumberFormat="1" applyProtection="1">
      <protection locked="0"/>
    </xf>
    <xf numFmtId="0" fontId="2" fillId="0" borderId="0" xfId="0" applyFont="1" applyAlignment="1" applyProtection="1">
      <alignment wrapText="1"/>
    </xf>
    <xf numFmtId="0" fontId="2" fillId="0" borderId="0" xfId="0" applyFont="1" applyProtection="1"/>
    <xf numFmtId="0" fontId="2" fillId="3" borderId="0" xfId="0" applyFon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2" fillId="3" borderId="0" xfId="0" applyFont="1" applyFill="1" applyAlignment="1">
      <alignment wrapText="1"/>
    </xf>
    <xf numFmtId="0" fontId="3" fillId="0" borderId="0" xfId="0" applyFont="1" applyProtection="1"/>
    <xf numFmtId="0" fontId="0" fillId="3" borderId="0" xfId="0" applyFill="1" applyBorder="1" applyProtection="1"/>
    <xf numFmtId="0" fontId="0" fillId="0" borderId="1" xfId="0" applyBorder="1" applyProtection="1"/>
    <xf numFmtId="0" fontId="2" fillId="0" borderId="1" xfId="0" applyFont="1" applyBorder="1" applyAlignment="1" applyProtection="1">
      <alignment horizontal="center"/>
    </xf>
    <xf numFmtId="164" fontId="2" fillId="3" borderId="1" xfId="0" applyNumberFormat="1" applyFont="1" applyFill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2" fillId="3" borderId="1" xfId="0" applyNumberFormat="1" applyFont="1" applyFill="1" applyBorder="1" applyProtection="1"/>
    <xf numFmtId="164" fontId="0" fillId="0" borderId="1" xfId="0" applyNumberFormat="1" applyBorder="1" applyProtection="1"/>
    <xf numFmtId="4" fontId="0" fillId="0" borderId="1" xfId="0" applyNumberFormat="1" applyBorder="1" applyProtection="1"/>
    <xf numFmtId="0" fontId="2" fillId="3" borderId="0" xfId="0" applyFont="1" applyFill="1" applyBorder="1" applyProtection="1"/>
    <xf numFmtId="0" fontId="2" fillId="3" borderId="0" xfId="0" applyFont="1" applyFill="1" applyProtection="1"/>
    <xf numFmtId="0" fontId="2" fillId="0" borderId="0" xfId="0" applyFont="1"/>
    <xf numFmtId="165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center"/>
    </xf>
    <xf numFmtId="14" fontId="0" fillId="0" borderId="0" xfId="0" applyNumberFormat="1"/>
    <xf numFmtId="8" fontId="0" fillId="0" borderId="0" xfId="0" applyNumberFormat="1" applyAlignment="1">
      <alignment horizontal="center"/>
    </xf>
    <xf numFmtId="164" fontId="0" fillId="0" borderId="0" xfId="0" applyNumberFormat="1" applyAlignment="1" applyProtection="1">
      <alignment wrapText="1"/>
    </xf>
    <xf numFmtId="164" fontId="2" fillId="3" borderId="0" xfId="0" applyNumberFormat="1" applyFont="1" applyFill="1" applyBorder="1" applyProtection="1"/>
    <xf numFmtId="164" fontId="7" fillId="3" borderId="0" xfId="0" applyNumberFormat="1" applyFont="1" applyFill="1" applyProtection="1"/>
    <xf numFmtId="0" fontId="7" fillId="0" borderId="0" xfId="0" applyFont="1" applyProtection="1"/>
    <xf numFmtId="164" fontId="7" fillId="0" borderId="0" xfId="0" applyNumberFormat="1" applyFont="1" applyProtection="1">
      <protection locked="0"/>
    </xf>
    <xf numFmtId="0" fontId="7" fillId="2" borderId="0" xfId="0" applyFont="1" applyFill="1" applyBorder="1" applyProtection="1"/>
    <xf numFmtId="0" fontId="1" fillId="0" borderId="0" xfId="0" applyFont="1" applyAlignment="1" applyProtection="1">
      <alignment wrapText="1"/>
    </xf>
    <xf numFmtId="0" fontId="1" fillId="0" borderId="0" xfId="0" applyFont="1" applyProtection="1"/>
    <xf numFmtId="167" fontId="0" fillId="0" borderId="0" xfId="0" applyNumberFormat="1"/>
    <xf numFmtId="0" fontId="1" fillId="0" borderId="0" xfId="0" applyFont="1"/>
    <xf numFmtId="167" fontId="2" fillId="0" borderId="0" xfId="0" applyNumberFormat="1" applyFont="1"/>
    <xf numFmtId="164" fontId="0" fillId="0" borderId="0" xfId="0" applyNumberFormat="1" applyProtection="1"/>
    <xf numFmtId="168" fontId="1" fillId="0" borderId="0" xfId="0" applyNumberFormat="1" applyFont="1"/>
    <xf numFmtId="4" fontId="0" fillId="0" borderId="0" xfId="0" applyNumberFormat="1"/>
    <xf numFmtId="16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left" wrapText="1"/>
    </xf>
    <xf numFmtId="2" fontId="2" fillId="0" borderId="0" xfId="0" applyNumberFormat="1" applyFont="1"/>
    <xf numFmtId="164" fontId="8" fillId="0" borderId="0" xfId="0" applyNumberFormat="1" applyFont="1" applyProtection="1"/>
    <xf numFmtId="164" fontId="7" fillId="0" borderId="0" xfId="0" applyNumberFormat="1" applyFont="1" applyProtection="1"/>
    <xf numFmtId="8" fontId="9" fillId="0" borderId="0" xfId="0" applyNumberFormat="1" applyFont="1" applyAlignment="1" applyProtection="1">
      <alignment wrapText="1"/>
    </xf>
    <xf numFmtId="4" fontId="0" fillId="0" borderId="0" xfId="0" applyNumberFormat="1" applyAlignment="1">
      <alignment horizontal="center"/>
    </xf>
    <xf numFmtId="0" fontId="6" fillId="0" borderId="0" xfId="0" applyFont="1" applyAlignment="1" applyProtection="1">
      <alignment wrapText="1"/>
    </xf>
    <xf numFmtId="0" fontId="0" fillId="0" borderId="0" xfId="0" applyFill="1" applyAlignment="1" applyProtection="1">
      <alignment wrapText="1"/>
    </xf>
    <xf numFmtId="164" fontId="0" fillId="0" borderId="1" xfId="0" applyNumberFormat="1" applyFill="1" applyBorder="1" applyProtection="1">
      <protection locked="0"/>
    </xf>
    <xf numFmtId="164" fontId="7" fillId="0" borderId="0" xfId="0" applyNumberFormat="1" applyFont="1" applyFill="1" applyProtection="1"/>
    <xf numFmtId="14" fontId="0" fillId="0" borderId="0" xfId="0" applyNumberFormat="1" applyFill="1"/>
    <xf numFmtId="0" fontId="0" fillId="0" borderId="0" xfId="0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Border="1" applyProtection="1"/>
    <xf numFmtId="0" fontId="0" fillId="0" borderId="2" xfId="0" pivotButton="1" applyBorder="1"/>
    <xf numFmtId="0" fontId="0" fillId="0" borderId="3" xfId="0" applyBorder="1"/>
    <xf numFmtId="0" fontId="0" fillId="0" borderId="4" xfId="0" pivotButton="1" applyBorder="1"/>
    <xf numFmtId="0" fontId="0" fillId="0" borderId="4" xfId="0" applyBorder="1"/>
    <xf numFmtId="0" fontId="0" fillId="0" borderId="5" xfId="0" applyBorder="1"/>
    <xf numFmtId="164" fontId="0" fillId="2" borderId="5" xfId="0" applyNumberFormat="1" applyFill="1" applyBorder="1"/>
    <xf numFmtId="164" fontId="0" fillId="0" borderId="5" xfId="0" applyNumberFormat="1" applyBorder="1"/>
    <xf numFmtId="17" fontId="2" fillId="0" borderId="0" xfId="0" applyNumberFormat="1" applyFont="1"/>
    <xf numFmtId="165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12" fillId="0" borderId="0" xfId="0" applyFont="1"/>
    <xf numFmtId="16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1" fillId="0" borderId="0" xfId="0" applyNumberFormat="1" applyFont="1"/>
    <xf numFmtId="3" fontId="0" fillId="0" borderId="0" xfId="0" applyNumberFormat="1"/>
    <xf numFmtId="165" fontId="1" fillId="0" borderId="0" xfId="0" applyNumberFormat="1" applyFont="1" applyAlignment="1">
      <alignment horizontal="center"/>
    </xf>
    <xf numFmtId="167" fontId="1" fillId="0" borderId="0" xfId="0" applyNumberFormat="1" applyFont="1"/>
    <xf numFmtId="165" fontId="0" fillId="0" borderId="0" xfId="0" applyNumberFormat="1" applyAlignment="1">
      <alignment horizontal="center"/>
    </xf>
    <xf numFmtId="165" fontId="10" fillId="0" borderId="0" xfId="0" applyNumberFormat="1" applyFont="1" applyAlignment="1">
      <alignment horizontal="center"/>
    </xf>
    <xf numFmtId="164" fontId="0" fillId="0" borderId="0" xfId="0" applyNumberFormat="1" applyFill="1"/>
    <xf numFmtId="0" fontId="10" fillId="0" borderId="0" xfId="0" applyFont="1"/>
    <xf numFmtId="167" fontId="10" fillId="0" borderId="0" xfId="0" applyNumberFormat="1" applyFont="1"/>
    <xf numFmtId="17" fontId="10" fillId="0" borderId="0" xfId="0" applyNumberFormat="1" applyFont="1"/>
    <xf numFmtId="167" fontId="13" fillId="0" borderId="0" xfId="0" applyNumberFormat="1" applyFont="1"/>
    <xf numFmtId="3" fontId="10" fillId="0" borderId="0" xfId="0" applyNumberFormat="1" applyFont="1"/>
    <xf numFmtId="10" fontId="0" fillId="0" borderId="0" xfId="0" applyNumberFormat="1"/>
    <xf numFmtId="165" fontId="1" fillId="0" borderId="0" xfId="1" applyNumberFormat="1" applyFont="1"/>
    <xf numFmtId="0" fontId="14" fillId="0" borderId="0" xfId="0" applyFont="1"/>
    <xf numFmtId="165" fontId="14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10" fillId="0" borderId="0" xfId="0" applyNumberFormat="1" applyFont="1" applyAlignment="1">
      <alignment horizontal="center"/>
    </xf>
    <xf numFmtId="0" fontId="10" fillId="0" borderId="0" xfId="0" applyFont="1" applyFill="1"/>
    <xf numFmtId="166" fontId="10" fillId="0" borderId="0" xfId="1" applyNumberFormat="1" applyFont="1" applyAlignment="1">
      <alignment horizontal="center"/>
    </xf>
    <xf numFmtId="3" fontId="17" fillId="0" borderId="0" xfId="0" applyNumberFormat="1" applyFont="1"/>
    <xf numFmtId="0" fontId="17" fillId="0" borderId="0" xfId="0" applyFont="1"/>
    <xf numFmtId="166" fontId="1" fillId="0" borderId="0" xfId="1" applyNumberFormat="1" applyFont="1" applyAlignment="1">
      <alignment horizontal="center"/>
    </xf>
    <xf numFmtId="3" fontId="1" fillId="0" borderId="0" xfId="2" applyNumberFormat="1" applyFont="1" applyAlignment="1">
      <alignment horizontal="center" wrapText="1"/>
    </xf>
    <xf numFmtId="0" fontId="5" fillId="0" borderId="0" xfId="0" applyFont="1"/>
    <xf numFmtId="3" fontId="2" fillId="0" borderId="0" xfId="2" applyNumberFormat="1" applyFont="1" applyAlignment="1">
      <alignment horizontal="center" wrapText="1"/>
    </xf>
    <xf numFmtId="3" fontId="5" fillId="0" borderId="0" xfId="0" applyNumberFormat="1" applyFont="1" applyAlignment="1">
      <alignment horizontal="center"/>
    </xf>
    <xf numFmtId="9" fontId="1" fillId="0" borderId="0" xfId="0" applyNumberFormat="1" applyFont="1"/>
    <xf numFmtId="0" fontId="5" fillId="0" borderId="0" xfId="0" applyFont="1" applyFill="1"/>
    <xf numFmtId="165" fontId="5" fillId="0" borderId="0" xfId="2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horizontal="center"/>
    </xf>
    <xf numFmtId="3" fontId="1" fillId="0" borderId="0" xfId="2" applyNumberFormat="1" applyFont="1" applyFill="1" applyAlignment="1">
      <alignment horizontal="center" wrapText="1"/>
    </xf>
    <xf numFmtId="3" fontId="10" fillId="0" borderId="0" xfId="0" applyNumberFormat="1" applyFont="1" applyFill="1" applyAlignment="1">
      <alignment horizontal="center"/>
    </xf>
    <xf numFmtId="165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/>
    <xf numFmtId="0" fontId="1" fillId="0" borderId="0" xfId="0" applyFont="1" applyFill="1"/>
    <xf numFmtId="165" fontId="1" fillId="0" borderId="0" xfId="2" applyNumberFormat="1" applyFont="1" applyFill="1" applyAlignment="1">
      <alignment horizontal="center" wrapText="1"/>
    </xf>
    <xf numFmtId="9" fontId="1" fillId="0" borderId="0" xfId="0" applyNumberFormat="1" applyFont="1" applyFill="1"/>
    <xf numFmtId="165" fontId="10" fillId="0" borderId="0" xfId="0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6" fontId="1" fillId="0" borderId="0" xfId="0" applyNumberFormat="1" applyFont="1" applyBorder="1" applyAlignment="1">
      <alignment horizontal="center" wrapText="1"/>
    </xf>
    <xf numFmtId="6" fontId="2" fillId="0" borderId="0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Fill="1" applyBorder="1" applyAlignment="1">
      <alignment horizontal="center" wrapText="1"/>
    </xf>
    <xf numFmtId="6" fontId="1" fillId="0" borderId="0" xfId="0" applyNumberFormat="1" applyFont="1" applyFill="1" applyBorder="1" applyAlignment="1">
      <alignment horizontal="center" wrapText="1"/>
    </xf>
    <xf numFmtId="6" fontId="1" fillId="0" borderId="0" xfId="0" applyNumberFormat="1" applyFont="1" applyFill="1" applyAlignment="1">
      <alignment horizontal="center" vertical="center"/>
    </xf>
    <xf numFmtId="4" fontId="10" fillId="0" borderId="0" xfId="0" applyNumberFormat="1" applyFont="1" applyAlignment="1">
      <alignment horizontal="center" wrapText="1"/>
    </xf>
    <xf numFmtId="164" fontId="6" fillId="0" borderId="1" xfId="0" applyNumberFormat="1" applyFont="1" applyBorder="1" applyProtection="1">
      <protection locked="0"/>
    </xf>
    <xf numFmtId="0" fontId="0" fillId="0" borderId="0" xfId="0" applyFont="1" applyAlignment="1" applyProtection="1">
      <alignment wrapText="1"/>
    </xf>
    <xf numFmtId="0" fontId="6" fillId="2" borderId="0" xfId="0" applyFont="1" applyFill="1" applyBorder="1" applyProtection="1"/>
    <xf numFmtId="164" fontId="6" fillId="0" borderId="0" xfId="0" applyNumberFormat="1" applyFont="1" applyProtection="1">
      <protection locked="0"/>
    </xf>
    <xf numFmtId="164" fontId="6" fillId="3" borderId="0" xfId="0" applyNumberFormat="1" applyFont="1" applyFill="1" applyProtection="1">
      <protection locked="0"/>
    </xf>
    <xf numFmtId="164" fontId="6" fillId="3" borderId="0" xfId="0" applyNumberFormat="1" applyFont="1" applyFill="1" applyProtection="1"/>
    <xf numFmtId="0" fontId="6" fillId="0" borderId="0" xfId="0" applyFont="1" applyProtection="1"/>
    <xf numFmtId="43" fontId="6" fillId="0" borderId="0" xfId="1" applyNumberFormat="1" applyFont="1" applyProtection="1"/>
    <xf numFmtId="43" fontId="6" fillId="0" borderId="0" xfId="1" applyFont="1" applyProtection="1"/>
    <xf numFmtId="164" fontId="6" fillId="0" borderId="0" xfId="0" applyNumberFormat="1" applyFont="1" applyFill="1" applyProtection="1">
      <protection locked="0"/>
    </xf>
    <xf numFmtId="164" fontId="7" fillId="3" borderId="1" xfId="0" applyNumberFormat="1" applyFont="1" applyFill="1" applyBorder="1" applyProtection="1"/>
    <xf numFmtId="0" fontId="6" fillId="2" borderId="1" xfId="0" applyFont="1" applyFill="1" applyBorder="1" applyProtection="1"/>
    <xf numFmtId="164" fontId="6" fillId="4" borderId="0" xfId="0" applyNumberFormat="1" applyFont="1" applyFill="1" applyProtection="1"/>
    <xf numFmtId="164" fontId="6" fillId="3" borderId="1" xfId="0" applyNumberFormat="1" applyFont="1" applyFill="1" applyBorder="1" applyProtection="1"/>
    <xf numFmtId="17" fontId="1" fillId="0" borderId="0" xfId="0" applyNumberFormat="1" applyFont="1"/>
    <xf numFmtId="0" fontId="1" fillId="5" borderId="0" xfId="0" applyFont="1" applyFill="1"/>
    <xf numFmtId="0" fontId="0" fillId="5" borderId="0" xfId="0" applyFill="1"/>
    <xf numFmtId="0" fontId="1" fillId="5" borderId="0" xfId="0" applyFont="1" applyFill="1" applyAlignment="1"/>
    <xf numFmtId="0" fontId="0" fillId="5" borderId="0" xfId="0" applyFill="1" applyAlignment="1"/>
  </cellXfs>
  <cellStyles count="3">
    <cellStyle name="Comma" xfId="1" builtinId="3"/>
    <cellStyle name="Currency" xfId="2" builtinId="4"/>
    <cellStyle name="Normal" xfId="0" builtinId="0"/>
  </cellStyles>
  <dxfs count="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ill>
        <patternFill>
          <bgColor indexed="9"/>
        </patternFill>
      </fill>
    </dxf>
    <dxf>
      <border>
        <right style="thin">
          <color indexed="64"/>
        </right>
      </border>
    </dxf>
    <dxf>
      <fill>
        <patternFill patternType="solid">
          <bgColor indexed="4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4"/>
        </patternFill>
      </fill>
    </dxf>
    <dxf>
      <fill>
        <patternFill patternType="solid">
          <bgColor indexed="1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14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43"/>
        </patternFill>
      </fill>
    </dxf>
    <dxf>
      <fill>
        <patternFill patternType="solid">
          <bgColor indexed="1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numFmt numFmtId="164" formatCode="&quot;$&quot;#,##0.0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54624272252606"/>
          <c:y val="7.6923290941314434E-2"/>
          <c:w val="0.6893626570293897"/>
          <c:h val="0.70655467234988234"/>
        </c:manualLayout>
      </c:layout>
      <c:lineChart>
        <c:grouping val="standard"/>
        <c:varyColors val="0"/>
        <c:ser>
          <c:idx val="0"/>
          <c:order val="0"/>
          <c:tx>
            <c:strRef>
              <c:f>Income!$B$1</c:f>
              <c:strCache>
                <c:ptCount val="1"/>
                <c:pt idx="0">
                  <c:v>Expenses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Income!$A$2:$A$16</c:f>
              <c:strCache>
                <c:ptCount val="15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 </c:v>
                </c:pt>
                <c:pt idx="10">
                  <c:v>Nov  </c:v>
                </c:pt>
                <c:pt idx="11">
                  <c:v>Dec</c:v>
                </c:pt>
                <c:pt idx="14">
                  <c:v>YTD </c:v>
                </c:pt>
              </c:strCache>
            </c:strRef>
          </c:cat>
          <c:val>
            <c:numRef>
              <c:f>Income!$B$2:$B$16</c:f>
              <c:numCache>
                <c:formatCode>"$"#,##0</c:formatCode>
                <c:ptCount val="15"/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Income!$D$1</c:f>
              <c:strCache>
                <c:ptCount val="1"/>
                <c:pt idx="0">
                  <c:v>Income Clear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Income!$A$2:$A$16</c:f>
              <c:strCache>
                <c:ptCount val="15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</c:v>
                </c:pt>
                <c:pt idx="9">
                  <c:v>Oct  </c:v>
                </c:pt>
                <c:pt idx="10">
                  <c:v>Nov  </c:v>
                </c:pt>
                <c:pt idx="11">
                  <c:v>Dec</c:v>
                </c:pt>
                <c:pt idx="14">
                  <c:v>YTD </c:v>
                </c:pt>
              </c:strCache>
            </c:strRef>
          </c:cat>
          <c:val>
            <c:numRef>
              <c:f>Income!$D$2:$D$16</c:f>
              <c:numCache>
                <c:formatCode>"$"#,##0</c:formatCode>
                <c:ptCount val="15"/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31264"/>
        <c:axId val="196232048"/>
      </c:lineChart>
      <c:catAx>
        <c:axId val="19623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23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232048"/>
        <c:scaling>
          <c:orientation val="minMax"/>
          <c:max val="29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231264"/>
        <c:crosses val="autoZero"/>
        <c:crossBetween val="between"/>
        <c:majorUnit val="2000"/>
        <c:minorUnit val="4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67375886524828"/>
          <c:y val="0.36467236467237102"/>
          <c:w val="0.17730496453900721"/>
          <c:h val="0.13675213675214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'Fuel Gallons'!$B$1</c:f>
              <c:strCache>
                <c:ptCount val="1"/>
                <c:pt idx="0">
                  <c:v>Car 1</c:v>
                </c:pt>
              </c:strCache>
            </c:strRef>
          </c:tx>
          <c:cat>
            <c:strRef>
              <c:f>'Fuel Gallons'!$A$2:$A$13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'Fuel Gallons'!$B$2:$B$13</c:f>
              <c:numCache>
                <c:formatCode>"$"#,##0.00</c:formatCod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'Fuel Gallons'!$C$1</c:f>
              <c:strCache>
                <c:ptCount val="1"/>
                <c:pt idx="0">
                  <c:v>Car 2</c:v>
                </c:pt>
              </c:strCache>
            </c:strRef>
          </c:tx>
          <c:cat>
            <c:strRef>
              <c:f>'Fuel Gallons'!$A$2:$A$13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'Fuel Gallons'!$C$2:$C$13</c:f>
              <c:numCache>
                <c:formatCode>"$"#,##0</c:formatCod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'Fuel Gallons'!$D$1</c:f>
              <c:strCache>
                <c:ptCount val="1"/>
                <c:pt idx="0">
                  <c:v>x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cat>
            <c:strRef>
              <c:f>'Fuel Gallons'!$A$2:$A$13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'Fuel Gallons'!$D$2:$D$13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34008"/>
        <c:axId val="196232440"/>
      </c:lineChart>
      <c:catAx>
        <c:axId val="19623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6232440"/>
        <c:crosses val="autoZero"/>
        <c:auto val="1"/>
        <c:lblAlgn val="ctr"/>
        <c:lblOffset val="100"/>
        <c:noMultiLvlLbl val="0"/>
      </c:catAx>
      <c:valAx>
        <c:axId val="196232440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96234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'Fuel Gallons'!$I$1</c:f>
              <c:strCache>
                <c:ptCount val="1"/>
                <c:pt idx="0">
                  <c:v>Month 2011</c:v>
                </c:pt>
              </c:strCache>
            </c:strRef>
          </c:tx>
          <c:cat>
            <c:numRef>
              <c:f>'Fuel Gallons'!$H$2:$H$13</c:f>
              <c:numCache>
                <c:formatCode>General</c:formatCode>
                <c:ptCount val="12"/>
              </c:numCache>
            </c:numRef>
          </c:cat>
          <c:val>
            <c:numRef>
              <c:f>'Fuel Gallons'!$I$2:$I$13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'Fuel Gallons'!$J$1</c:f>
              <c:strCache>
                <c:ptCount val="1"/>
                <c:pt idx="0">
                  <c:v>Car 1</c:v>
                </c:pt>
              </c:strCache>
            </c:strRef>
          </c:tx>
          <c:cat>
            <c:numRef>
              <c:f>'Fuel Gallons'!$H$2:$H$13</c:f>
              <c:numCache>
                <c:formatCode>General</c:formatCode>
                <c:ptCount val="12"/>
              </c:numCache>
            </c:numRef>
          </c:cat>
          <c:val>
            <c:numRef>
              <c:f>'Fuel Gallons'!$J$2:$J$13</c:f>
              <c:numCache>
                <c:formatCode>0.00</c:formatCod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'Fuel Gallons'!$K$1</c:f>
              <c:strCache>
                <c:ptCount val="1"/>
                <c:pt idx="0">
                  <c:v>Car 2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cat>
            <c:numRef>
              <c:f>'Fuel Gallons'!$H$2:$H$13</c:f>
              <c:numCache>
                <c:formatCode>General</c:formatCode>
                <c:ptCount val="12"/>
              </c:numCache>
            </c:numRef>
          </c:cat>
          <c:val>
            <c:numRef>
              <c:f>'Fuel Gallons'!$K$2:$K$13</c:f>
              <c:numCache>
                <c:formatCode>0.0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33616"/>
        <c:axId val="196234400"/>
      </c:lineChart>
      <c:catAx>
        <c:axId val="19623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6234400"/>
        <c:crosses val="autoZero"/>
        <c:auto val="1"/>
        <c:lblAlgn val="ctr"/>
        <c:lblOffset val="100"/>
        <c:noMultiLvlLbl val="0"/>
      </c:catAx>
      <c:valAx>
        <c:axId val="19623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233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'Fuel Gallons'!$E$1</c:f>
              <c:strCache>
                <c:ptCount val="1"/>
              </c:strCache>
            </c:strRef>
          </c:tx>
          <c:val>
            <c:numRef>
              <c:f>'Fuel Gallons'!$E$2:$E$13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'Fuel Gallons'!$F$1</c:f>
              <c:strCache>
                <c:ptCount val="1"/>
                <c:pt idx="0">
                  <c:v>Total Cost</c:v>
                </c:pt>
              </c:strCache>
            </c:strRef>
          </c:tx>
          <c:val>
            <c:numRef>
              <c:f>'Fuel Gallons'!$F$2:$F$13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166920"/>
        <c:axId val="290163392"/>
      </c:lineChart>
      <c:catAx>
        <c:axId val="290166920"/>
        <c:scaling>
          <c:orientation val="minMax"/>
        </c:scaling>
        <c:delete val="0"/>
        <c:axPos val="b"/>
        <c:majorTickMark val="out"/>
        <c:minorTickMark val="none"/>
        <c:tickLblPos val="nextTo"/>
        <c:crossAx val="290163392"/>
        <c:crosses val="autoZero"/>
        <c:auto val="1"/>
        <c:lblAlgn val="ctr"/>
        <c:lblOffset val="100"/>
        <c:noMultiLvlLbl val="0"/>
      </c:catAx>
      <c:valAx>
        <c:axId val="290163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0166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'Fuel Gallons'!$B$1:$B$13</c:f>
              <c:strCache>
                <c:ptCount val="13"/>
                <c:pt idx="0">
                  <c:v>Car 1</c:v>
                </c:pt>
              </c:strCache>
            </c:strRef>
          </c:tx>
          <c:cat>
            <c:strRef>
              <c:f>'Fuel Gallons'!$A$14:$A$15</c:f>
              <c:strCache>
                <c:ptCount val="2"/>
                <c:pt idx="1">
                  <c:v>Total 2010</c:v>
                </c:pt>
              </c:strCache>
            </c:strRef>
          </c:cat>
          <c:val>
            <c:numRef>
              <c:f>'Fuel Gallons'!$B$14:$B$15</c:f>
              <c:numCache>
                <c:formatCode>"$"#,##0.00</c:formatCode>
                <c:ptCount val="2"/>
                <c:pt idx="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'Fuel Gallons'!$C$1:$C$13</c:f>
              <c:strCache>
                <c:ptCount val="13"/>
                <c:pt idx="0">
                  <c:v>Car 2</c:v>
                </c:pt>
              </c:strCache>
            </c:strRef>
          </c:tx>
          <c:cat>
            <c:strRef>
              <c:f>'Fuel Gallons'!$A$14:$A$15</c:f>
              <c:strCache>
                <c:ptCount val="2"/>
                <c:pt idx="1">
                  <c:v>Total 2010</c:v>
                </c:pt>
              </c:strCache>
            </c:strRef>
          </c:cat>
          <c:val>
            <c:numRef>
              <c:f>'Fuel Gallons'!$C$14:$C$15</c:f>
              <c:numCache>
                <c:formatCode>"$"#,##0.00</c:formatCode>
                <c:ptCount val="2"/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'Fuel Gallons'!$D$1:$D$13</c:f>
              <c:strCache>
                <c:ptCount val="13"/>
                <c:pt idx="0">
                  <c:v>x</c:v>
                </c:pt>
                <c:pt idx="1">
                  <c:v>x</c:v>
                </c:pt>
                <c:pt idx="2">
                  <c:v>x</c:v>
                </c:pt>
                <c:pt idx="3">
                  <c:v>x</c:v>
                </c:pt>
                <c:pt idx="4">
                  <c:v>x</c:v>
                </c:pt>
                <c:pt idx="5">
                  <c:v>x</c:v>
                </c:pt>
                <c:pt idx="6">
                  <c:v>x</c:v>
                </c:pt>
                <c:pt idx="7">
                  <c:v>x</c:v>
                </c:pt>
                <c:pt idx="8">
                  <c:v>x</c:v>
                </c:pt>
                <c:pt idx="9">
                  <c:v>x</c:v>
                </c:pt>
                <c:pt idx="10">
                  <c:v>x</c:v>
                </c:pt>
                <c:pt idx="11">
                  <c:v>x</c:v>
                </c:pt>
                <c:pt idx="12">
                  <c:v>x</c:v>
                </c:pt>
              </c:strCache>
            </c:strRef>
          </c:tx>
          <c:cat>
            <c:strRef>
              <c:f>'Fuel Gallons'!$A$14:$A$15</c:f>
              <c:strCache>
                <c:ptCount val="2"/>
                <c:pt idx="1">
                  <c:v>Total 2010</c:v>
                </c:pt>
              </c:strCache>
            </c:strRef>
          </c:cat>
          <c:val>
            <c:numRef>
              <c:f>'Fuel Gallons'!$D$14:$D$15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164568"/>
        <c:axId val="290162608"/>
      </c:lineChart>
      <c:catAx>
        <c:axId val="290164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0162608"/>
        <c:crosses val="autoZero"/>
        <c:auto val="1"/>
        <c:lblAlgn val="ctr"/>
        <c:lblOffset val="100"/>
        <c:noMultiLvlLbl val="0"/>
      </c:catAx>
      <c:valAx>
        <c:axId val="290162608"/>
        <c:scaling>
          <c:orientation val="minMax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290164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41185168755315"/>
          <c:y val="0.39835164835164832"/>
          <c:w val="0.27318324646038966"/>
          <c:h val="0.13247555594012286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'Fuel Gallons'!$J$1</c:f>
              <c:strCache>
                <c:ptCount val="1"/>
                <c:pt idx="0">
                  <c:v>Car 1</c:v>
                </c:pt>
              </c:strCache>
            </c:strRef>
          </c:tx>
          <c:cat>
            <c:strRef>
              <c:f>'Fuel Gallons'!$I$2:$I$13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'Fuel Gallons'!$J$2:$J$13</c:f>
              <c:numCache>
                <c:formatCode>0.00</c:formatCode>
                <c:ptCount val="12"/>
              </c:numCache>
            </c:numRef>
          </c:val>
          <c:smooth val="0"/>
        </c:ser>
        <c:ser>
          <c:idx val="1"/>
          <c:order val="1"/>
          <c:tx>
            <c:strRef>
              <c:f>'Fuel Gallons'!$K$1</c:f>
              <c:strCache>
                <c:ptCount val="1"/>
                <c:pt idx="0">
                  <c:v>Car 2</c:v>
                </c:pt>
              </c:strCache>
            </c:strRef>
          </c:tx>
          <c:cat>
            <c:strRef>
              <c:f>'Fuel Gallons'!$I$2:$I$13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'Fuel Gallons'!$K$2:$K$13</c:f>
              <c:numCache>
                <c:formatCode>0.0</c:formatCode>
                <c:ptCount val="12"/>
              </c:numCache>
            </c:numRef>
          </c:val>
          <c:smooth val="0"/>
        </c:ser>
        <c:ser>
          <c:idx val="2"/>
          <c:order val="2"/>
          <c:tx>
            <c:strRef>
              <c:f>'Fuel Gallons'!$L$1</c:f>
              <c:strCache>
                <c:ptCount val="1"/>
                <c:pt idx="0">
                  <c:v>x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cat>
            <c:strRef>
              <c:f>'Fuel Gallons'!$I$2:$I$13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'Fuel Gallons'!$L$2:$L$13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160648"/>
        <c:axId val="290167312"/>
      </c:lineChart>
      <c:catAx>
        <c:axId val="290160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0167312"/>
        <c:crosses val="autoZero"/>
        <c:auto val="1"/>
        <c:lblAlgn val="ctr"/>
        <c:lblOffset val="100"/>
        <c:noMultiLvlLbl val="0"/>
      </c:catAx>
      <c:valAx>
        <c:axId val="2901673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90160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769797421731365"/>
          <c:y val="0.39835164835165143"/>
          <c:w val="0.23572744014733199"/>
          <c:h val="0.19780219780219907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'[1]Fuel Gallons'!$F$1</c:f>
              <c:strCache>
                <c:ptCount val="1"/>
                <c:pt idx="0">
                  <c:v>Total Cost</c:v>
                </c:pt>
              </c:strCache>
            </c:strRef>
          </c:tx>
          <c:val>
            <c:numRef>
              <c:f>'[1]Fuel Gallons'!$F$2:$F$13</c:f>
              <c:numCache>
                <c:formatCode>General</c:formatCode>
                <c:ptCount val="12"/>
                <c:pt idx="0">
                  <c:v>334.5</c:v>
                </c:pt>
                <c:pt idx="1">
                  <c:v>245.96</c:v>
                </c:pt>
                <c:pt idx="2">
                  <c:v>467.1</c:v>
                </c:pt>
                <c:pt idx="3">
                  <c:v>320.91999999999996</c:v>
                </c:pt>
                <c:pt idx="4">
                  <c:v>715.68000000000006</c:v>
                </c:pt>
                <c:pt idx="5">
                  <c:v>489.16999999999996</c:v>
                </c:pt>
                <c:pt idx="6">
                  <c:v>614.25</c:v>
                </c:pt>
                <c:pt idx="7">
                  <c:v>455.43</c:v>
                </c:pt>
                <c:pt idx="8">
                  <c:v>22.3</c:v>
                </c:pt>
                <c:pt idx="9">
                  <c:v>293.26</c:v>
                </c:pt>
                <c:pt idx="10">
                  <c:v>265.69</c:v>
                </c:pt>
                <c:pt idx="11">
                  <c:v>185.97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'[1]Fuel Gallons'!$G$1</c:f>
              <c:strCache>
                <c:ptCount val="1"/>
                <c:pt idx="0">
                  <c:v>Total Gal</c:v>
                </c:pt>
              </c:strCache>
            </c:strRef>
          </c:tx>
          <c:val>
            <c:numRef>
              <c:f>'[1]Fuel Gallons'!$G$2:$G$13</c:f>
              <c:numCache>
                <c:formatCode>General</c:formatCode>
                <c:ptCount val="12"/>
                <c:pt idx="0">
                  <c:v>99.671999999999997</c:v>
                </c:pt>
                <c:pt idx="1">
                  <c:v>72.411000000000001</c:v>
                </c:pt>
                <c:pt idx="2">
                  <c:v>115.02200000000001</c:v>
                </c:pt>
                <c:pt idx="3">
                  <c:v>86.52300000000001</c:v>
                </c:pt>
                <c:pt idx="4">
                  <c:v>165.08800000000002</c:v>
                </c:pt>
                <c:pt idx="5">
                  <c:v>116.547</c:v>
                </c:pt>
                <c:pt idx="6">
                  <c:v>152.22500000000002</c:v>
                </c:pt>
                <c:pt idx="7">
                  <c:v>128.48779999999999</c:v>
                </c:pt>
                <c:pt idx="8">
                  <c:v>5.4930000000000003</c:v>
                </c:pt>
                <c:pt idx="9">
                  <c:v>79.488379999999992</c:v>
                </c:pt>
                <c:pt idx="10">
                  <c:v>72.936999999999998</c:v>
                </c:pt>
                <c:pt idx="11">
                  <c:v>55.207000000000001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165744"/>
        <c:axId val="290166136"/>
      </c:lineChart>
      <c:catAx>
        <c:axId val="29016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0166136"/>
        <c:crosses val="autoZero"/>
        <c:auto val="1"/>
        <c:lblAlgn val="ctr"/>
        <c:lblOffset val="100"/>
        <c:noMultiLvlLbl val="0"/>
      </c:catAx>
      <c:valAx>
        <c:axId val="290166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0165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[Bachrow Expense Tracking Template v4.xlsx]YTD!PivotTable4</c:name>
    <c:fmtId val="0"/>
  </c:pivotSource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YTD!$B$4:$B$5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YTD!$A$6:$A$27</c:f>
              <c:strCache>
                <c:ptCount val="21"/>
                <c:pt idx="0">
                  <c:v>Food</c:v>
                </c:pt>
                <c:pt idx="1">
                  <c:v>Home</c:v>
                </c:pt>
                <c:pt idx="2">
                  <c:v>Body upkeep</c:v>
                </c:pt>
                <c:pt idx="3">
                  <c:v>Transportation</c:v>
                </c:pt>
                <c:pt idx="4">
                  <c:v>Gifts</c:v>
                </c:pt>
                <c:pt idx="5">
                  <c:v>Vacations</c:v>
                </c:pt>
                <c:pt idx="6">
                  <c:v>Communications</c:v>
                </c:pt>
                <c:pt idx="7">
                  <c:v>Going out</c:v>
                </c:pt>
                <c:pt idx="8">
                  <c:v>Insurance</c:v>
                </c:pt>
                <c:pt idx="9">
                  <c:v>Medical expenses</c:v>
                </c:pt>
                <c:pt idx="10">
                  <c:v>Hobbies</c:v>
                </c:pt>
                <c:pt idx="11">
                  <c:v>Clothing</c:v>
                </c:pt>
                <c:pt idx="12">
                  <c:v>Computer expenses</c:v>
                </c:pt>
                <c:pt idx="13">
                  <c:v>Charitable contributions</c:v>
                </c:pt>
                <c:pt idx="14">
                  <c:v>Pets</c:v>
                </c:pt>
                <c:pt idx="15">
                  <c:v>Reading</c:v>
                </c:pt>
                <c:pt idx="16">
                  <c:v>Fees</c:v>
                </c:pt>
                <c:pt idx="17">
                  <c:v>Music/movies/games</c:v>
                </c:pt>
                <c:pt idx="18">
                  <c:v>Dry Cleaning</c:v>
                </c:pt>
                <c:pt idx="19">
                  <c:v>Untrackable/Forgotten Items</c:v>
                </c:pt>
                <c:pt idx="20">
                  <c:v>Open Category</c:v>
                </c:pt>
              </c:strCache>
            </c:strRef>
          </c:cat>
          <c:val>
            <c:numRef>
              <c:f>YTD!$B$6:$B$27</c:f>
              <c:numCache>
                <c:formatCode>"$"#,##0.00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Categories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76200</xdr:rowOff>
    </xdr:from>
    <xdr:to>
      <xdr:col>9</xdr:col>
      <xdr:colOff>9525</xdr:colOff>
      <xdr:row>49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16</xdr:row>
      <xdr:rowOff>123825</xdr:rowOff>
    </xdr:from>
    <xdr:to>
      <xdr:col>5</xdr:col>
      <xdr:colOff>409575</xdr:colOff>
      <xdr:row>38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971550</xdr:colOff>
      <xdr:row>17</xdr:row>
      <xdr:rowOff>76200</xdr:rowOff>
    </xdr:from>
    <xdr:to>
      <xdr:col>13</xdr:col>
      <xdr:colOff>19050</xdr:colOff>
      <xdr:row>38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609600</xdr:colOff>
      <xdr:row>39</xdr:row>
      <xdr:rowOff>104775</xdr:rowOff>
    </xdr:from>
    <xdr:to>
      <xdr:col>8</xdr:col>
      <xdr:colOff>723900</xdr:colOff>
      <xdr:row>56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16</xdr:row>
      <xdr:rowOff>123825</xdr:rowOff>
    </xdr:from>
    <xdr:to>
      <xdr:col>6</xdr:col>
      <xdr:colOff>409575</xdr:colOff>
      <xdr:row>38</xdr:row>
      <xdr:rowOff>28575</xdr:rowOff>
    </xdr:to>
    <xdr:graphicFrame macro="">
      <xdr:nvGraphicFramePr>
        <xdr:cNvPr id="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971550</xdr:colOff>
      <xdr:row>17</xdr:row>
      <xdr:rowOff>76200</xdr:rowOff>
    </xdr:from>
    <xdr:to>
      <xdr:col>15</xdr:col>
      <xdr:colOff>19050</xdr:colOff>
      <xdr:row>38</xdr:row>
      <xdr:rowOff>142875</xdr:rowOff>
    </xdr:to>
    <xdr:graphicFrame macro="">
      <xdr:nvGraphicFramePr>
        <xdr:cNvPr id="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609600</xdr:colOff>
      <xdr:row>39</xdr:row>
      <xdr:rowOff>104775</xdr:rowOff>
    </xdr:from>
    <xdr:to>
      <xdr:col>9</xdr:col>
      <xdr:colOff>723900</xdr:colOff>
      <xdr:row>56</xdr:row>
      <xdr:rowOff>95250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5326" cy="6284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1%20Home%20Budget\2011%20Home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YTD"/>
      <sheetName val="Data"/>
      <sheetName val="Summary"/>
      <sheetName val="Fuel Gallons"/>
      <sheetName val="Andy College"/>
      <sheetName val="Ryan College"/>
      <sheetName val="Chart1"/>
      <sheetName val="Startup"/>
    </sheetNames>
    <sheetDataSet>
      <sheetData sheetId="0"/>
      <sheetData sheetId="1"/>
      <sheetData sheetId="2"/>
      <sheetData sheetId="3"/>
      <sheetData sheetId="4">
        <row r="1">
          <cell r="B1" t="str">
            <v>Total MDX</v>
          </cell>
          <cell r="F1" t="str">
            <v>Total Cost</v>
          </cell>
          <cell r="G1" t="str">
            <v>Total Gal</v>
          </cell>
        </row>
        <row r="2">
          <cell r="F2">
            <v>334.5</v>
          </cell>
          <cell r="G2">
            <v>99.671999999999997</v>
          </cell>
        </row>
        <row r="3">
          <cell r="F3">
            <v>245.96</v>
          </cell>
          <cell r="G3">
            <v>72.411000000000001</v>
          </cell>
        </row>
        <row r="4">
          <cell r="F4">
            <v>467.1</v>
          </cell>
          <cell r="G4">
            <v>115.02200000000001</v>
          </cell>
        </row>
        <row r="5">
          <cell r="F5">
            <v>320.91999999999996</v>
          </cell>
          <cell r="G5">
            <v>86.52300000000001</v>
          </cell>
        </row>
        <row r="6">
          <cell r="F6">
            <v>715.68000000000006</v>
          </cell>
          <cell r="G6">
            <v>165.08800000000002</v>
          </cell>
        </row>
        <row r="7">
          <cell r="F7">
            <v>489.16999999999996</v>
          </cell>
          <cell r="G7">
            <v>116.547</v>
          </cell>
        </row>
        <row r="8">
          <cell r="F8">
            <v>614.25</v>
          </cell>
          <cell r="G8">
            <v>152.22500000000002</v>
          </cell>
        </row>
        <row r="9">
          <cell r="F9">
            <v>455.43</v>
          </cell>
          <cell r="G9">
            <v>128.48779999999999</v>
          </cell>
        </row>
        <row r="10">
          <cell r="F10">
            <v>22.3</v>
          </cell>
          <cell r="G10">
            <v>5.4930000000000003</v>
          </cell>
        </row>
        <row r="11">
          <cell r="F11">
            <v>293.26</v>
          </cell>
          <cell r="G11">
            <v>79.488379999999992</v>
          </cell>
        </row>
        <row r="12">
          <cell r="F12">
            <v>265.69</v>
          </cell>
          <cell r="G12">
            <v>72.936999999999998</v>
          </cell>
        </row>
        <row r="13">
          <cell r="F13">
            <v>185.97</v>
          </cell>
          <cell r="G13">
            <v>55.207000000000001</v>
          </cell>
        </row>
      </sheetData>
      <sheetData sheetId="5"/>
      <sheetData sheetId="6">
        <row r="159">
          <cell r="D159">
            <v>29780.429999999997</v>
          </cell>
        </row>
      </sheetData>
      <sheetData sheetId="7" refreshError="1"/>
      <sheetData sheetId="8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ancis Bach" refreshedDate="42721.434482986115" createdVersion="3" refreshedVersion="5" recordCount="158">
  <cacheSource type="worksheet">
    <worksheetSource ref="A2:C160" sheet="SPENDING start here"/>
  </cacheSource>
  <cacheFields count="3">
    <cacheField name="Category" numFmtId="0">
      <sharedItems containsBlank="1" count="26">
        <s v="Food"/>
        <m/>
        <s v="Home"/>
        <s v="Communications"/>
        <s v="Transportation"/>
        <s v="Going out"/>
        <s v="Medical expenses"/>
        <s v="Insurance"/>
        <s v="Music/movies/games"/>
        <s v="Clothing"/>
        <s v="Gifts"/>
        <s v="Computer expenses"/>
        <s v="Vacations"/>
        <s v="Body upkeep"/>
        <s v="Hobbies"/>
        <s v="Pets"/>
        <s v="Dry Cleaning"/>
        <s v="Charitable contributions"/>
        <s v="Reading"/>
        <s v="Untrackable/Forgotten Items"/>
        <s v="Open Category"/>
        <s v="Fees"/>
        <s v="School Expenses " u="1"/>
        <s v="Untrackable " u="1"/>
        <s v="Boat" u="1"/>
        <s v="Kids untrackable " u="1"/>
      </sharedItems>
    </cacheField>
    <cacheField name="Real expenses " numFmtId="0">
      <sharedItems containsBlank="1" count="153">
        <m/>
        <s v="Eating at restaurants "/>
        <s v="Breakfast"/>
        <s v="Lunch "/>
        <s v="Sodas, snacks at work/school/play"/>
        <s v="Target"/>
        <s v="Fast food"/>
        <s v="Costco"/>
        <s v="Farmers Best"/>
        <s v="Groceries Jewel/Osco/Dominicks/Market Day"/>
        <s v="Whole Foods"/>
        <s v="Aldi/Shop n Save"/>
        <s v="Produce "/>
        <s v="Trader Joes"/>
        <s v="Other"/>
        <s v="Property taxes "/>
        <s v="Utilities Gas"/>
        <s v="Utilities Electric"/>
        <s v="Utilities Water"/>
        <s v="Painting, repair, maintenance"/>
        <s v="Kitchen gadgets/Garden"/>
        <s v="Decorating, furnishings, etc."/>
        <s v="Trash Pickup"/>
        <s v="Project"/>
        <s v="Telephone home"/>
        <s v="Cell phones"/>
        <s v="Netflix"/>
        <s v="Accessories"/>
        <s v="Car maintenance (oil changes, tires, etc.)"/>
        <s v="Gas"/>
        <s v="Car washes"/>
        <s v="Registration"/>
        <s v="Parking"/>
        <s v="Tolls"/>
        <s v="Public Transportation"/>
        <s v="Going to the movies (include food, parking)"/>
        <s v="Going to concerts"/>
        <s v="Going to sports events"/>
        <s v="Going to/having parties"/>
        <s v="Other entertainment"/>
        <s v="Alcohol"/>
        <s v="Doctor/Dentist co-pays"/>
        <s v="Uncovered expenses/deductibles"/>
        <s v="Prescription drug costs/co-pays"/>
        <s v="Over-the-counter medicine"/>
        <s v="Home insurance"/>
        <s v="Auto insurance"/>
        <s v="Umbrella Insurance"/>
        <s v="Life/disability insurance"/>
        <s v="Health insurance"/>
        <s v="Downloading music"/>
        <s v="Going to movies"/>
        <s v="Dowloading games"/>
        <s v="Renting/buying movies"/>
        <s v="Renting/buying games"/>
        <s v="Late fees for rentals"/>
        <s v="Buying music"/>
        <s v="Casual"/>
        <s v="Business"/>
        <s v="Shoes"/>
        <s v="Brithdays"/>
        <s v="AnniversariesWraping paper"/>
        <s v="showers"/>
        <s v="Christmas"/>
        <s v="Digital camera printing fees"/>
        <s v="Software programs and games"/>
        <s v="Add-ons like CD burners, cords, cameras, etc."/>
        <s v="Printer Ink"/>
        <s v="Paper"/>
        <s v="Hotels"/>
        <s v="Airfare"/>
        <s v="Car Rental"/>
        <s v="Uber/Taxi"/>
        <s v="Lunch"/>
        <s v="Dinner"/>
        <s v="Drinks"/>
        <s v="Entertainment"/>
        <s v="New clothes"/>
        <s v="Incidentals/Gifts"/>
        <s v="Health club/gym membership"/>
        <s v="Ulta"/>
        <s v="Walgreens"/>
        <s v="CVS"/>
        <s v="GNC"/>
        <s v="massages"/>
        <s v="Hair cuts"/>
        <s v="Workout stuff"/>
        <s v="Photo Development"/>
        <s v="Club sports"/>
        <s v="Music"/>
        <s v="Vet"/>
        <s v="Boarding when you’re traveling"/>
        <s v="supplies"/>
        <s v="Pet food"/>
        <s v="Dry Cleaning"/>
        <s v="Benefits"/>
        <s v="Donations"/>
        <s v="Books, magazine subscriptions"/>
        <s v="Postage"/>
        <s v="Cash incedentals"/>
        <s v="x"/>
        <s v="Misc Fees"/>
        <s v="T/F" u="1"/>
        <s v="Sodas, snacks at work/school" u="1"/>
        <s v="CCD " u="1"/>
        <s v="FAC Benefits" u="1"/>
        <s v="Public transportation /Tolls" u="1"/>
        <s v="Vet bills" u="1"/>
        <s v="Hair Cut A/R" u="1"/>
        <s v="Cash Ryan" u="1"/>
        <s v="Lunch School" u="1"/>
        <s v="Farmers Best/Produce Market" u="1"/>
        <s v="Decorating, furnishings, rugs, etc." u="1"/>
        <s v="bedding" u="1"/>
        <s v="College Application Process" u="1"/>
        <s v="Boat Insurance" u="1"/>
        <s v="Cable TV fees" u="1"/>
        <s v="Tickets to shows, sporting events, musuems" u="1"/>
        <s v="Farmers Best/Produce Market/Healthfood/Whole Foods" u="1"/>
        <s v="Misc" u="1"/>
        <s v="Repairs" u="1"/>
        <s v="Food, etc." u="1"/>
        <s v="Shampoo/Conditioner/Hair Care" u="1"/>
        <s v="Launch" u="1"/>
        <s v="Challenger R/T Purchase" u="1"/>
        <s v="College Application Process &amp; Tours" u="1"/>
        <s v="Anniversaries" u="1"/>
        <s v="Car washes/Car Registration" u="1"/>
        <s v="Kids" u="1"/>
        <s v="Job Hunt" u="1"/>
        <s v="Eyes,teeth,face" u="1"/>
        <s v="Basement Project" u="1"/>
        <s v="Maple" u="1"/>
        <s v="Groot Garbage" u="1"/>
        <s v="Bathroom Project" u="1"/>
        <s v="Winterize Supplies" u="1"/>
        <s v="Pet/House sitting" u="1"/>
        <s v="Hair cuts/color/S F" u="1"/>
        <s v="Cash Andy" u="1"/>
        <s v="GBS" u="1"/>
        <s v="Flights/rail/car costs/parking/tolls" u="1"/>
        <s v="Swim Team" u="1"/>
        <s v="Public transportation " u="1"/>
        <s v="Farmers Best/Produce Market/Healthfood" u="1"/>
        <s v="Aldi" u="1"/>
        <s v="Kitchen gadgets" u="1"/>
        <s v="Stops at convenience store" u="1"/>
        <s v="Taxis" u="1"/>
        <s v="Scrap Book Supplies" u="1"/>
        <s v="Healthclub" u="1"/>
        <s v="Flights/rail/car costs" u="1"/>
        <s v="Hair cuts T" u="1"/>
        <s v="Groceries Jewel/Osco/Dominicks" u="1"/>
      </sharedItems>
    </cacheField>
    <cacheField name="Annual" numFmtId="164">
      <sharedItems containsString="0" containsBlank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">
  <r>
    <x v="0"/>
    <x v="0"/>
    <n v="0"/>
  </r>
  <r>
    <x v="1"/>
    <x v="1"/>
    <n v="0"/>
  </r>
  <r>
    <x v="1"/>
    <x v="2"/>
    <n v="0"/>
  </r>
  <r>
    <x v="1"/>
    <x v="3"/>
    <n v="0"/>
  </r>
  <r>
    <x v="1"/>
    <x v="4"/>
    <n v="0"/>
  </r>
  <r>
    <x v="1"/>
    <x v="5"/>
    <n v="0"/>
  </r>
  <r>
    <x v="1"/>
    <x v="6"/>
    <n v="0"/>
  </r>
  <r>
    <x v="1"/>
    <x v="7"/>
    <n v="0"/>
  </r>
  <r>
    <x v="1"/>
    <x v="8"/>
    <n v="0"/>
  </r>
  <r>
    <x v="1"/>
    <x v="9"/>
    <m/>
  </r>
  <r>
    <x v="1"/>
    <x v="10"/>
    <n v="0"/>
  </r>
  <r>
    <x v="1"/>
    <x v="11"/>
    <n v="0"/>
  </r>
  <r>
    <x v="1"/>
    <x v="12"/>
    <n v="0"/>
  </r>
  <r>
    <x v="1"/>
    <x v="13"/>
    <n v="0"/>
  </r>
  <r>
    <x v="1"/>
    <x v="14"/>
    <n v="0"/>
  </r>
  <r>
    <x v="2"/>
    <x v="0"/>
    <n v="0"/>
  </r>
  <r>
    <x v="1"/>
    <x v="15"/>
    <n v="0"/>
  </r>
  <r>
    <x v="1"/>
    <x v="16"/>
    <n v="0"/>
  </r>
  <r>
    <x v="1"/>
    <x v="17"/>
    <n v="0"/>
  </r>
  <r>
    <x v="1"/>
    <x v="18"/>
    <n v="0"/>
  </r>
  <r>
    <x v="1"/>
    <x v="19"/>
    <n v="0"/>
  </r>
  <r>
    <x v="1"/>
    <x v="20"/>
    <n v="0"/>
  </r>
  <r>
    <x v="1"/>
    <x v="21"/>
    <n v="0"/>
  </r>
  <r>
    <x v="1"/>
    <x v="22"/>
    <n v="0"/>
  </r>
  <r>
    <x v="1"/>
    <x v="23"/>
    <n v="0"/>
  </r>
  <r>
    <x v="1"/>
    <x v="23"/>
    <n v="0"/>
  </r>
  <r>
    <x v="3"/>
    <x v="0"/>
    <n v="0"/>
  </r>
  <r>
    <x v="1"/>
    <x v="24"/>
    <n v="0"/>
  </r>
  <r>
    <x v="1"/>
    <x v="25"/>
    <n v="0"/>
  </r>
  <r>
    <x v="1"/>
    <x v="26"/>
    <n v="0"/>
  </r>
  <r>
    <x v="1"/>
    <x v="27"/>
    <n v="0"/>
  </r>
  <r>
    <x v="1"/>
    <x v="14"/>
    <n v="0"/>
  </r>
  <r>
    <x v="4"/>
    <x v="0"/>
    <n v="0"/>
  </r>
  <r>
    <x v="1"/>
    <x v="28"/>
    <n v="0"/>
  </r>
  <r>
    <x v="1"/>
    <x v="29"/>
    <n v="0"/>
  </r>
  <r>
    <x v="1"/>
    <x v="30"/>
    <n v="0"/>
  </r>
  <r>
    <x v="1"/>
    <x v="31"/>
    <m/>
  </r>
  <r>
    <x v="1"/>
    <x v="32"/>
    <n v="0"/>
  </r>
  <r>
    <x v="1"/>
    <x v="33"/>
    <n v="0"/>
  </r>
  <r>
    <x v="1"/>
    <x v="34"/>
    <n v="0"/>
  </r>
  <r>
    <x v="1"/>
    <x v="14"/>
    <n v="0"/>
  </r>
  <r>
    <x v="5"/>
    <x v="0"/>
    <n v="0"/>
  </r>
  <r>
    <x v="1"/>
    <x v="35"/>
    <n v="0"/>
  </r>
  <r>
    <x v="1"/>
    <x v="36"/>
    <n v="0"/>
  </r>
  <r>
    <x v="1"/>
    <x v="37"/>
    <n v="0"/>
  </r>
  <r>
    <x v="1"/>
    <x v="38"/>
    <n v="0"/>
  </r>
  <r>
    <x v="1"/>
    <x v="39"/>
    <n v="0"/>
  </r>
  <r>
    <x v="1"/>
    <x v="40"/>
    <n v="0"/>
  </r>
  <r>
    <x v="1"/>
    <x v="14"/>
    <n v="0"/>
  </r>
  <r>
    <x v="1"/>
    <x v="14"/>
    <n v="0"/>
  </r>
  <r>
    <x v="6"/>
    <x v="0"/>
    <n v="0"/>
  </r>
  <r>
    <x v="1"/>
    <x v="41"/>
    <n v="0"/>
  </r>
  <r>
    <x v="1"/>
    <x v="42"/>
    <n v="0"/>
  </r>
  <r>
    <x v="1"/>
    <x v="43"/>
    <n v="0"/>
  </r>
  <r>
    <x v="1"/>
    <x v="44"/>
    <n v="0"/>
  </r>
  <r>
    <x v="1"/>
    <x v="14"/>
    <n v="0"/>
  </r>
  <r>
    <x v="1"/>
    <x v="14"/>
    <n v="0"/>
  </r>
  <r>
    <x v="7"/>
    <x v="0"/>
    <n v="0"/>
  </r>
  <r>
    <x v="1"/>
    <x v="45"/>
    <n v="0"/>
  </r>
  <r>
    <x v="1"/>
    <x v="46"/>
    <n v="0"/>
  </r>
  <r>
    <x v="1"/>
    <x v="47"/>
    <n v="0"/>
  </r>
  <r>
    <x v="1"/>
    <x v="48"/>
    <n v="0"/>
  </r>
  <r>
    <x v="1"/>
    <x v="49"/>
    <n v="0"/>
  </r>
  <r>
    <x v="1"/>
    <x v="14"/>
    <n v="0"/>
  </r>
  <r>
    <x v="8"/>
    <x v="0"/>
    <n v="0"/>
  </r>
  <r>
    <x v="1"/>
    <x v="50"/>
    <n v="0"/>
  </r>
  <r>
    <x v="1"/>
    <x v="51"/>
    <n v="0"/>
  </r>
  <r>
    <x v="1"/>
    <x v="52"/>
    <n v="0"/>
  </r>
  <r>
    <x v="1"/>
    <x v="53"/>
    <n v="0"/>
  </r>
  <r>
    <x v="1"/>
    <x v="54"/>
    <n v="0"/>
  </r>
  <r>
    <x v="1"/>
    <x v="55"/>
    <n v="0"/>
  </r>
  <r>
    <x v="1"/>
    <x v="56"/>
    <n v="0"/>
  </r>
  <r>
    <x v="1"/>
    <x v="14"/>
    <n v="0"/>
  </r>
  <r>
    <x v="9"/>
    <x v="0"/>
    <n v="0"/>
  </r>
  <r>
    <x v="1"/>
    <x v="57"/>
    <n v="0"/>
  </r>
  <r>
    <x v="1"/>
    <x v="58"/>
    <n v="0"/>
  </r>
  <r>
    <x v="1"/>
    <x v="59"/>
    <n v="0"/>
  </r>
  <r>
    <x v="1"/>
    <x v="27"/>
    <n v="0"/>
  </r>
  <r>
    <x v="1"/>
    <x v="14"/>
    <n v="0"/>
  </r>
  <r>
    <x v="10"/>
    <x v="0"/>
    <n v="0"/>
  </r>
  <r>
    <x v="1"/>
    <x v="60"/>
    <n v="0"/>
  </r>
  <r>
    <x v="1"/>
    <x v="61"/>
    <n v="0"/>
  </r>
  <r>
    <x v="1"/>
    <x v="62"/>
    <n v="0"/>
  </r>
  <r>
    <x v="1"/>
    <x v="63"/>
    <n v="0"/>
  </r>
  <r>
    <x v="1"/>
    <x v="14"/>
    <n v="0"/>
  </r>
  <r>
    <x v="1"/>
    <x v="14"/>
    <n v="0"/>
  </r>
  <r>
    <x v="11"/>
    <x v="0"/>
    <n v="0"/>
  </r>
  <r>
    <x v="1"/>
    <x v="64"/>
    <n v="0"/>
  </r>
  <r>
    <x v="1"/>
    <x v="65"/>
    <n v="0"/>
  </r>
  <r>
    <x v="1"/>
    <x v="66"/>
    <n v="0"/>
  </r>
  <r>
    <x v="1"/>
    <x v="67"/>
    <n v="0"/>
  </r>
  <r>
    <x v="1"/>
    <x v="68"/>
    <n v="0"/>
  </r>
  <r>
    <x v="1"/>
    <x v="14"/>
    <n v="0"/>
  </r>
  <r>
    <x v="12"/>
    <x v="0"/>
    <n v="0"/>
  </r>
  <r>
    <x v="1"/>
    <x v="69"/>
    <n v="0"/>
  </r>
  <r>
    <x v="1"/>
    <x v="70"/>
    <n v="0"/>
  </r>
  <r>
    <x v="1"/>
    <x v="71"/>
    <n v="0"/>
  </r>
  <r>
    <x v="1"/>
    <x v="72"/>
    <n v="0"/>
  </r>
  <r>
    <x v="1"/>
    <x v="2"/>
    <n v="0"/>
  </r>
  <r>
    <x v="1"/>
    <x v="73"/>
    <n v="0"/>
  </r>
  <r>
    <x v="1"/>
    <x v="74"/>
    <n v="0"/>
  </r>
  <r>
    <x v="1"/>
    <x v="75"/>
    <n v="0"/>
  </r>
  <r>
    <x v="1"/>
    <x v="76"/>
    <n v="0"/>
  </r>
  <r>
    <x v="1"/>
    <x v="77"/>
    <n v="0"/>
  </r>
  <r>
    <x v="1"/>
    <x v="78"/>
    <n v="0"/>
  </r>
  <r>
    <x v="1"/>
    <x v="14"/>
    <n v="0"/>
  </r>
  <r>
    <x v="13"/>
    <x v="0"/>
    <n v="0"/>
  </r>
  <r>
    <x v="1"/>
    <x v="79"/>
    <n v="0"/>
  </r>
  <r>
    <x v="1"/>
    <x v="80"/>
    <n v="0"/>
  </r>
  <r>
    <x v="1"/>
    <x v="5"/>
    <n v="0"/>
  </r>
  <r>
    <x v="1"/>
    <x v="81"/>
    <n v="0"/>
  </r>
  <r>
    <x v="1"/>
    <x v="82"/>
    <n v="0"/>
  </r>
  <r>
    <x v="1"/>
    <x v="83"/>
    <n v="0"/>
  </r>
  <r>
    <x v="1"/>
    <x v="84"/>
    <n v="0"/>
  </r>
  <r>
    <x v="1"/>
    <x v="85"/>
    <n v="0"/>
  </r>
  <r>
    <x v="1"/>
    <x v="14"/>
    <n v="0"/>
  </r>
  <r>
    <x v="1"/>
    <x v="14"/>
    <n v="0"/>
  </r>
  <r>
    <x v="1"/>
    <x v="14"/>
    <n v="0"/>
  </r>
  <r>
    <x v="1"/>
    <x v="14"/>
    <n v="0"/>
  </r>
  <r>
    <x v="14"/>
    <x v="0"/>
    <n v="0"/>
  </r>
  <r>
    <x v="1"/>
    <x v="86"/>
    <n v="0"/>
  </r>
  <r>
    <x v="1"/>
    <x v="87"/>
    <n v="0"/>
  </r>
  <r>
    <x v="1"/>
    <x v="88"/>
    <n v="0"/>
  </r>
  <r>
    <x v="1"/>
    <x v="89"/>
    <n v="0"/>
  </r>
  <r>
    <x v="1"/>
    <x v="14"/>
    <n v="0"/>
  </r>
  <r>
    <x v="1"/>
    <x v="14"/>
    <m/>
  </r>
  <r>
    <x v="15"/>
    <x v="0"/>
    <n v="0"/>
  </r>
  <r>
    <x v="1"/>
    <x v="90"/>
    <n v="0"/>
  </r>
  <r>
    <x v="1"/>
    <x v="91"/>
    <n v="0"/>
  </r>
  <r>
    <x v="1"/>
    <x v="92"/>
    <n v="0"/>
  </r>
  <r>
    <x v="1"/>
    <x v="93"/>
    <n v="0"/>
  </r>
  <r>
    <x v="1"/>
    <x v="14"/>
    <n v="0"/>
  </r>
  <r>
    <x v="1"/>
    <x v="14"/>
    <n v="0"/>
  </r>
  <r>
    <x v="16"/>
    <x v="0"/>
    <n v="0"/>
  </r>
  <r>
    <x v="1"/>
    <x v="94"/>
    <n v="0"/>
  </r>
  <r>
    <x v="1"/>
    <x v="14"/>
    <n v="0"/>
  </r>
  <r>
    <x v="17"/>
    <x v="0"/>
    <n v="0"/>
  </r>
  <r>
    <x v="1"/>
    <x v="95"/>
    <n v="0"/>
  </r>
  <r>
    <x v="1"/>
    <x v="96"/>
    <n v="0"/>
  </r>
  <r>
    <x v="1"/>
    <x v="14"/>
    <n v="0"/>
  </r>
  <r>
    <x v="1"/>
    <x v="14"/>
    <n v="0"/>
  </r>
  <r>
    <x v="18"/>
    <x v="0"/>
    <n v="0"/>
  </r>
  <r>
    <x v="1"/>
    <x v="97"/>
    <n v="0"/>
  </r>
  <r>
    <x v="1"/>
    <x v="98"/>
    <n v="0"/>
  </r>
  <r>
    <x v="1"/>
    <x v="14"/>
    <n v="0"/>
  </r>
  <r>
    <x v="1"/>
    <x v="14"/>
    <n v="0"/>
  </r>
  <r>
    <x v="19"/>
    <x v="0"/>
    <n v="0"/>
  </r>
  <r>
    <x v="1"/>
    <x v="99"/>
    <n v="0"/>
  </r>
  <r>
    <x v="1"/>
    <x v="99"/>
    <n v="0"/>
  </r>
  <r>
    <x v="1"/>
    <x v="99"/>
    <n v="0"/>
  </r>
  <r>
    <x v="1"/>
    <x v="99"/>
    <n v="0"/>
  </r>
  <r>
    <x v="20"/>
    <x v="0"/>
    <n v="0"/>
  </r>
  <r>
    <x v="1"/>
    <x v="100"/>
    <n v="0"/>
  </r>
  <r>
    <x v="1"/>
    <x v="100"/>
    <n v="0"/>
  </r>
  <r>
    <x v="1"/>
    <x v="100"/>
    <n v="0"/>
  </r>
  <r>
    <x v="1"/>
    <x v="0"/>
    <m/>
  </r>
  <r>
    <x v="21"/>
    <x v="101"/>
    <n v="0"/>
  </r>
  <r>
    <x v="1"/>
    <x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3" indent="0" compact="0" compactData="0" gridDropZones="1" chartFormat="6">
  <location ref="A4:B27" firstHeaderRow="2" firstDataRow="2" firstDataCol="1" rowPageCount="1" colPageCount="1"/>
  <pivotFields count="3">
    <pivotField axis="axisRow" compact="0" outline="0" subtotalTop="0" showAll="0" includeNewItemsInFilter="1">
      <items count="27">
        <item x="0"/>
        <item x="2"/>
        <item x="13"/>
        <item x="4"/>
        <item m="1" x="22"/>
        <item x="10"/>
        <item x="12"/>
        <item x="3"/>
        <item x="5"/>
        <item x="7"/>
        <item x="6"/>
        <item x="14"/>
        <item x="9"/>
        <item m="1" x="24"/>
        <item x="11"/>
        <item x="17"/>
        <item x="15"/>
        <item m="1" x="25"/>
        <item x="18"/>
        <item x="21"/>
        <item x="8"/>
        <item x="16"/>
        <item h="1" x="1"/>
        <item m="1" x="23"/>
        <item x="19"/>
        <item x="20"/>
        <item t="default"/>
      </items>
    </pivotField>
    <pivotField axis="axisPage" compact="0" outline="0" subtotalTop="0" showAll="0" includeNewItemsInFilter="1">
      <items count="154">
        <item x="27"/>
        <item x="66"/>
        <item x="40"/>
        <item m="1" x="126"/>
        <item x="46"/>
        <item m="1" x="113"/>
        <item x="91"/>
        <item m="1" x="115"/>
        <item x="97"/>
        <item x="60"/>
        <item m="1" x="116"/>
        <item x="28"/>
        <item x="30"/>
        <item m="1" x="138"/>
        <item m="1" x="109"/>
        <item m="1" x="104"/>
        <item x="25"/>
        <item x="63"/>
        <item x="7"/>
        <item m="1" x="112"/>
        <item x="64"/>
        <item x="41"/>
        <item x="96"/>
        <item x="52"/>
        <item x="50"/>
        <item x="94"/>
        <item x="1"/>
        <item m="1" x="130"/>
        <item m="1" x="111"/>
        <item x="6"/>
        <item m="1" x="150"/>
        <item m="1" x="121"/>
        <item x="29"/>
        <item m="1" x="139"/>
        <item x="83"/>
        <item x="36"/>
        <item x="51"/>
        <item x="37"/>
        <item x="35"/>
        <item x="38"/>
        <item m="1" x="152"/>
        <item m="1" x="133"/>
        <item m="1" x="108"/>
        <item m="1" x="151"/>
        <item m="1" x="137"/>
        <item x="79"/>
        <item x="49"/>
        <item m="1" x="149"/>
        <item x="45"/>
        <item x="69"/>
        <item m="1" x="128"/>
        <item m="1" x="145"/>
        <item x="55"/>
        <item m="1" x="123"/>
        <item x="48"/>
        <item m="1" x="110"/>
        <item m="1" x="132"/>
        <item x="84"/>
        <item m="1" x="119"/>
        <item x="101"/>
        <item x="77"/>
        <item x="14"/>
        <item x="39"/>
        <item x="44"/>
        <item x="19"/>
        <item x="68"/>
        <item x="32"/>
        <item x="93"/>
        <item m="1" x="136"/>
        <item x="87"/>
        <item x="98"/>
        <item x="43"/>
        <item x="67"/>
        <item x="15"/>
        <item m="1" x="142"/>
        <item x="54"/>
        <item x="53"/>
        <item m="1" x="120"/>
        <item m="1" x="148"/>
        <item m="1" x="122"/>
        <item x="59"/>
        <item x="62"/>
        <item m="1" x="103"/>
        <item x="65"/>
        <item m="1" x="146"/>
        <item m="1" x="141"/>
        <item m="1" x="102"/>
        <item m="1" x="147"/>
        <item x="24"/>
        <item m="1" x="117"/>
        <item x="13"/>
        <item x="80"/>
        <item x="47"/>
        <item x="42"/>
        <item x="17"/>
        <item x="16"/>
        <item x="18"/>
        <item m="1" x="107"/>
        <item x="81"/>
        <item x="86"/>
        <item x="0"/>
        <item m="1" x="143"/>
        <item x="9"/>
        <item x="4"/>
        <item x="56"/>
        <item x="76"/>
        <item m="1" x="118"/>
        <item m="1" x="140"/>
        <item x="78"/>
        <item m="1" x="114"/>
        <item m="1" x="131"/>
        <item m="1" x="125"/>
        <item m="1" x="134"/>
        <item x="5"/>
        <item x="61"/>
        <item m="1" x="129"/>
        <item x="8"/>
        <item x="10"/>
        <item m="1" x="144"/>
        <item x="12"/>
        <item x="20"/>
        <item x="95"/>
        <item x="89"/>
        <item x="23"/>
        <item x="11"/>
        <item m="1" x="124"/>
        <item m="1" x="105"/>
        <item m="1" x="127"/>
        <item m="1" x="106"/>
        <item m="1" x="135"/>
        <item x="3"/>
        <item x="26"/>
        <item x="57"/>
        <item x="58"/>
        <item x="70"/>
        <item x="71"/>
        <item x="85"/>
        <item x="99"/>
        <item x="100"/>
        <item x="2"/>
        <item x="21"/>
        <item x="22"/>
        <item x="31"/>
        <item x="33"/>
        <item x="34"/>
        <item x="72"/>
        <item x="73"/>
        <item x="74"/>
        <item x="75"/>
        <item x="82"/>
        <item x="88"/>
        <item x="90"/>
        <item x="92"/>
        <item t="default"/>
      </items>
    </pivotField>
    <pivotField dataField="1" compact="0" outline="0" subtotalTop="0" showAll="0" includeNewItemsInFilter="1"/>
  </pivotFields>
  <rowFields count="1">
    <field x="0"/>
  </rowFields>
  <rowItems count="22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8"/>
    </i>
    <i>
      <x v="19"/>
    </i>
    <i>
      <x v="20"/>
    </i>
    <i>
      <x v="21"/>
    </i>
    <i>
      <x v="24"/>
    </i>
    <i>
      <x v="25"/>
    </i>
    <i t="grand">
      <x/>
    </i>
  </rowItems>
  <colItems count="1">
    <i/>
  </colItems>
  <pageFields count="1">
    <pageField fld="1" hier="0"/>
  </pageFields>
  <dataFields count="1">
    <dataField name="Sum of Annual" fld="2" baseField="0" baseItem="0"/>
  </dataFields>
  <formats count="28">
    <format dxfId="27">
      <pivotArea outline="0" fieldPosition="0"/>
    </format>
    <format dxfId="26">
      <pivotArea outline="0" fieldPosition="0">
        <references count="1">
          <reference field="0" count="1" selected="0">
            <x v="13"/>
          </reference>
        </references>
      </pivotArea>
    </format>
    <format dxfId="25">
      <pivotArea outline="0" fieldPosition="0">
        <references count="1">
          <reference field="0" count="1" selected="0">
            <x v="2"/>
          </reference>
        </references>
      </pivotArea>
    </format>
    <format dxfId="24">
      <pivotArea outline="0" fieldPosition="0">
        <references count="1">
          <reference field="0" count="1" selected="0">
            <x v="15"/>
          </reference>
        </references>
      </pivotArea>
    </format>
    <format dxfId="23">
      <pivotArea outline="0" fieldPosition="0">
        <references count="1">
          <reference field="0" count="1" selected="0">
            <x v="12"/>
          </reference>
        </references>
      </pivotArea>
    </format>
    <format dxfId="22">
      <pivotArea outline="0" fieldPosition="0">
        <references count="1">
          <reference field="0" count="1" selected="0">
            <x v="7"/>
          </reference>
        </references>
      </pivotArea>
    </format>
    <format dxfId="21">
      <pivotArea outline="0" fieldPosition="0">
        <references count="1">
          <reference field="0" count="1" selected="0">
            <x v="14"/>
          </reference>
        </references>
      </pivotArea>
    </format>
    <format dxfId="20">
      <pivotArea outline="0" fieldPosition="0">
        <references count="1">
          <reference field="0" count="1" selected="0">
            <x v="21"/>
          </reference>
        </references>
      </pivotArea>
    </format>
    <format dxfId="19">
      <pivotArea outline="0" fieldPosition="0">
        <references count="1">
          <reference field="0" count="1" selected="0">
            <x v="19"/>
          </reference>
        </references>
      </pivotArea>
    </format>
    <format dxfId="18">
      <pivotArea outline="0" fieldPosition="0">
        <references count="1">
          <reference field="0" count="1" selected="0">
            <x v="0"/>
          </reference>
        </references>
      </pivotArea>
    </format>
    <format dxfId="17">
      <pivotArea outline="0" fieldPosition="0">
        <references count="1">
          <reference field="0" count="1" selected="0">
            <x v="8"/>
          </reference>
        </references>
      </pivotArea>
    </format>
    <format dxfId="16">
      <pivotArea outline="0" fieldPosition="0">
        <references count="1">
          <reference field="0" count="1" selected="0">
            <x v="11"/>
          </reference>
        </references>
      </pivotArea>
    </format>
    <format dxfId="15">
      <pivotArea outline="0" fieldPosition="0">
        <references count="1">
          <reference field="0" count="1" selected="0">
            <x v="1"/>
          </reference>
        </references>
      </pivotArea>
    </format>
    <format dxfId="14">
      <pivotArea outline="0" fieldPosition="0">
        <references count="1">
          <reference field="0" count="1" selected="0">
            <x v="9"/>
          </reference>
        </references>
      </pivotArea>
    </format>
    <format dxfId="13">
      <pivotArea outline="0" fieldPosition="0">
        <references count="1">
          <reference field="0" count="1" selected="0">
            <x v="17"/>
          </reference>
        </references>
      </pivotArea>
    </format>
    <format dxfId="12">
      <pivotArea outline="0" fieldPosition="0">
        <references count="1">
          <reference field="0" count="1" selected="0">
            <x v="10"/>
          </reference>
        </references>
      </pivotArea>
    </format>
    <format dxfId="11">
      <pivotArea outline="0" fieldPosition="0">
        <references count="1">
          <reference field="0" count="1" selected="0">
            <x v="16"/>
          </reference>
        </references>
      </pivotArea>
    </format>
    <format dxfId="10">
      <pivotArea outline="0" fieldPosition="0">
        <references count="1">
          <reference field="0" count="1" selected="0">
            <x v="4"/>
          </reference>
        </references>
      </pivotArea>
    </format>
    <format dxfId="9">
      <pivotArea outline="0" fieldPosition="0">
        <references count="1">
          <reference field="0" count="1" selected="0">
            <x v="5"/>
          </reference>
        </references>
      </pivotArea>
    </format>
    <format dxfId="8">
      <pivotArea outline="0" fieldPosition="0">
        <references count="1">
          <reference field="0" count="1" selected="0">
            <x v="3"/>
          </reference>
        </references>
      </pivotArea>
    </format>
    <format dxfId="7">
      <pivotArea outline="0" fieldPosition="0">
        <references count="1">
          <reference field="0" count="1" selected="0">
            <x v="6"/>
          </reference>
        </references>
      </pivotArea>
    </format>
    <format dxfId="6">
      <pivotArea outline="0" fieldPosition="0">
        <references count="1">
          <reference field="0" count="1" selected="0">
            <x v="20"/>
          </reference>
        </references>
      </pivotArea>
    </format>
    <format dxfId="5">
      <pivotArea outline="0" fieldPosition="0">
        <references count="1">
          <reference field="0" count="1" selected="0">
            <x v="18"/>
          </reference>
        </references>
      </pivotArea>
    </format>
    <format dxfId="4">
      <pivotArea outline="0" fieldPosition="0">
        <references count="1">
          <reference field="0" count="0" selected="0"/>
        </references>
      </pivotArea>
    </format>
    <format dxfId="3">
      <pivotArea outline="0" fieldPosition="0">
        <references count="1">
          <reference field="0" count="0" selected="0"/>
        </references>
      </pivotArea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7"/>
  <sheetViews>
    <sheetView workbookViewId="0">
      <selection activeCell="D14" sqref="D14"/>
    </sheetView>
  </sheetViews>
  <sheetFormatPr defaultRowHeight="12.75" x14ac:dyDescent="0.2"/>
  <cols>
    <col min="1" max="1" width="24.85546875" bestFit="1" customWidth="1"/>
    <col min="2" max="3" width="6.5703125" bestFit="1" customWidth="1"/>
    <col min="4" max="4" width="10.140625" bestFit="1" customWidth="1"/>
    <col min="5" max="5" width="12.28515625" bestFit="1" customWidth="1"/>
  </cols>
  <sheetData>
    <row r="2" spans="1:2" x14ac:dyDescent="0.2">
      <c r="A2" s="62" t="s">
        <v>12</v>
      </c>
      <c r="B2" s="63" t="s">
        <v>61</v>
      </c>
    </row>
    <row r="4" spans="1:2" x14ac:dyDescent="0.2">
      <c r="A4" s="60" t="s">
        <v>97</v>
      </c>
      <c r="B4" s="61"/>
    </row>
    <row r="5" spans="1:2" x14ac:dyDescent="0.2">
      <c r="A5" s="60" t="s">
        <v>60</v>
      </c>
      <c r="B5" s="61" t="s">
        <v>58</v>
      </c>
    </row>
    <row r="6" spans="1:2" x14ac:dyDescent="0.2">
      <c r="A6" s="64" t="s">
        <v>14</v>
      </c>
      <c r="B6" s="65">
        <v>0</v>
      </c>
    </row>
    <row r="7" spans="1:2" x14ac:dyDescent="0.2">
      <c r="A7" s="64" t="s">
        <v>62</v>
      </c>
      <c r="B7" s="65">
        <v>0</v>
      </c>
    </row>
    <row r="8" spans="1:2" x14ac:dyDescent="0.2">
      <c r="A8" s="64" t="s">
        <v>29</v>
      </c>
      <c r="B8" s="65">
        <v>0</v>
      </c>
    </row>
    <row r="9" spans="1:2" x14ac:dyDescent="0.2">
      <c r="A9" s="64" t="s">
        <v>31</v>
      </c>
      <c r="B9" s="65">
        <v>0</v>
      </c>
    </row>
    <row r="10" spans="1:2" x14ac:dyDescent="0.2">
      <c r="A10" s="64" t="s">
        <v>19</v>
      </c>
      <c r="B10" s="65">
        <v>0</v>
      </c>
    </row>
    <row r="11" spans="1:2" x14ac:dyDescent="0.2">
      <c r="A11" s="64" t="s">
        <v>26</v>
      </c>
      <c r="B11" s="65">
        <v>0</v>
      </c>
    </row>
    <row r="12" spans="1:2" x14ac:dyDescent="0.2">
      <c r="A12" s="64" t="s">
        <v>21</v>
      </c>
      <c r="B12" s="65">
        <v>0</v>
      </c>
    </row>
    <row r="13" spans="1:2" x14ac:dyDescent="0.2">
      <c r="A13" s="64" t="s">
        <v>35</v>
      </c>
      <c r="B13" s="65">
        <v>0</v>
      </c>
    </row>
    <row r="14" spans="1:2" x14ac:dyDescent="0.2">
      <c r="A14" s="64" t="s">
        <v>64</v>
      </c>
      <c r="B14" s="65">
        <v>0</v>
      </c>
    </row>
    <row r="15" spans="1:2" x14ac:dyDescent="0.2">
      <c r="A15" s="64" t="s">
        <v>1</v>
      </c>
      <c r="B15" s="65">
        <v>0</v>
      </c>
    </row>
    <row r="16" spans="1:2" x14ac:dyDescent="0.2">
      <c r="A16" s="64" t="s">
        <v>88</v>
      </c>
      <c r="B16" s="65">
        <v>0</v>
      </c>
    </row>
    <row r="17" spans="1:2" x14ac:dyDescent="0.2">
      <c r="A17" s="64" t="s">
        <v>16</v>
      </c>
      <c r="B17" s="65">
        <v>0</v>
      </c>
    </row>
    <row r="18" spans="1:2" x14ac:dyDescent="0.2">
      <c r="A18" s="64" t="s">
        <v>23</v>
      </c>
      <c r="B18" s="65">
        <v>0</v>
      </c>
    </row>
    <row r="19" spans="1:2" x14ac:dyDescent="0.2">
      <c r="A19" s="64" t="s">
        <v>7</v>
      </c>
      <c r="B19" s="65">
        <v>0</v>
      </c>
    </row>
    <row r="20" spans="1:2" x14ac:dyDescent="0.2">
      <c r="A20" s="64" t="s">
        <v>48</v>
      </c>
      <c r="B20" s="65">
        <v>0</v>
      </c>
    </row>
    <row r="21" spans="1:2" x14ac:dyDescent="0.2">
      <c r="A21" s="64" t="s">
        <v>9</v>
      </c>
      <c r="B21" s="65">
        <v>0</v>
      </c>
    </row>
    <row r="22" spans="1:2" x14ac:dyDescent="0.2">
      <c r="A22" s="64" t="s">
        <v>99</v>
      </c>
      <c r="B22" s="65">
        <v>0</v>
      </c>
    </row>
    <row r="23" spans="1:2" x14ac:dyDescent="0.2">
      <c r="A23" s="64" t="s">
        <v>42</v>
      </c>
      <c r="B23" s="65">
        <v>0</v>
      </c>
    </row>
    <row r="24" spans="1:2" x14ac:dyDescent="0.2">
      <c r="A24" s="64" t="s">
        <v>85</v>
      </c>
      <c r="B24" s="65">
        <v>0</v>
      </c>
    </row>
    <row r="25" spans="1:2" x14ac:dyDescent="0.2">
      <c r="A25" s="64" t="s">
        <v>170</v>
      </c>
      <c r="B25" s="65">
        <v>0</v>
      </c>
    </row>
    <row r="26" spans="1:2" x14ac:dyDescent="0.2">
      <c r="A26" s="64" t="s">
        <v>171</v>
      </c>
      <c r="B26" s="65">
        <v>0</v>
      </c>
    </row>
    <row r="27" spans="1:2" x14ac:dyDescent="0.2">
      <c r="A27" s="64" t="s">
        <v>59</v>
      </c>
      <c r="B27" s="66">
        <v>0</v>
      </c>
    </row>
    <row r="32" spans="1:2" s="144" customFormat="1" x14ac:dyDescent="0.2">
      <c r="A32" s="143" t="s">
        <v>197</v>
      </c>
    </row>
    <row r="33" spans="1:1" s="146" customFormat="1" x14ac:dyDescent="0.2">
      <c r="A33" s="145" t="s">
        <v>172</v>
      </c>
    </row>
    <row r="34" spans="1:1" s="146" customFormat="1" x14ac:dyDescent="0.2">
      <c r="A34" s="145" t="s">
        <v>173</v>
      </c>
    </row>
    <row r="35" spans="1:1" s="144" customFormat="1" x14ac:dyDescent="0.2"/>
    <row r="36" spans="1:1" s="144" customFormat="1" x14ac:dyDescent="0.2">
      <c r="A36" s="143" t="s">
        <v>198</v>
      </c>
    </row>
    <row r="37" spans="1:1" s="144" customFormat="1" x14ac:dyDescent="0.2">
      <c r="A37" s="143" t="s">
        <v>199</v>
      </c>
    </row>
  </sheetData>
  <mergeCells count="2">
    <mergeCell ref="A33:XFD33"/>
    <mergeCell ref="A34:XFD34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74"/>
  <sheetViews>
    <sheetView tabSelected="1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B20" sqref="B20"/>
    </sheetView>
  </sheetViews>
  <sheetFormatPr defaultColWidth="9.140625" defaultRowHeight="12.75" x14ac:dyDescent="0.2"/>
  <cols>
    <col min="1" max="1" width="33.5703125" style="2" customWidth="1"/>
    <col min="2" max="2" width="26.85546875" style="2" customWidth="1"/>
    <col min="3" max="3" width="10" style="12" customWidth="1"/>
    <col min="4" max="4" width="10.140625" style="33" bestFit="1" customWidth="1"/>
    <col min="5" max="14" width="9.140625" style="130"/>
    <col min="15" max="15" width="9.140625" style="139"/>
    <col min="16" max="16" width="10.7109375" style="3" customWidth="1"/>
    <col min="17" max="16384" width="9.140625" style="3"/>
  </cols>
  <sheetData>
    <row r="1" spans="1:15" ht="120" customHeight="1" x14ac:dyDescent="0.25">
      <c r="A1" s="34" t="s">
        <v>194</v>
      </c>
      <c r="B1" s="10" t="s">
        <v>122</v>
      </c>
    </row>
    <row r="2" spans="1:15" ht="15" x14ac:dyDescent="0.25">
      <c r="A2" s="6" t="s">
        <v>60</v>
      </c>
      <c r="B2" s="5" t="s">
        <v>12</v>
      </c>
      <c r="C2" s="13" t="s">
        <v>13</v>
      </c>
      <c r="D2" s="47" t="s">
        <v>67</v>
      </c>
      <c r="E2" s="131" t="s">
        <v>68</v>
      </c>
      <c r="F2" s="131" t="s">
        <v>69</v>
      </c>
      <c r="G2" s="131" t="s">
        <v>70</v>
      </c>
      <c r="H2" s="131" t="s">
        <v>71</v>
      </c>
      <c r="I2" s="131" t="s">
        <v>72</v>
      </c>
      <c r="J2" s="131" t="s">
        <v>73</v>
      </c>
      <c r="K2" s="131" t="s">
        <v>74</v>
      </c>
      <c r="L2" s="131" t="s">
        <v>75</v>
      </c>
      <c r="M2" s="131" t="s">
        <v>76</v>
      </c>
      <c r="N2" s="131" t="s">
        <v>77</v>
      </c>
      <c r="O2" s="128" t="s">
        <v>78</v>
      </c>
    </row>
    <row r="3" spans="1:15" s="19" customFormat="1" x14ac:dyDescent="0.2">
      <c r="A3" s="7" t="s">
        <v>14</v>
      </c>
      <c r="B3" s="7"/>
      <c r="C3" s="14">
        <f>SUM(C4:C17)</f>
        <v>105.55</v>
      </c>
      <c r="D3" s="30">
        <f>SUM(D4:D17)</f>
        <v>105.55</v>
      </c>
      <c r="E3" s="132">
        <f t="shared" ref="E3:O3" si="0">SUM(E4:E17)</f>
        <v>0</v>
      </c>
      <c r="F3" s="132">
        <f t="shared" si="0"/>
        <v>0</v>
      </c>
      <c r="G3" s="132">
        <f t="shared" si="0"/>
        <v>0</v>
      </c>
      <c r="H3" s="132">
        <f t="shared" si="0"/>
        <v>0</v>
      </c>
      <c r="I3" s="132">
        <f t="shared" si="0"/>
        <v>0</v>
      </c>
      <c r="J3" s="132">
        <f t="shared" si="0"/>
        <v>0</v>
      </c>
      <c r="K3" s="132">
        <f t="shared" si="0"/>
        <v>0</v>
      </c>
      <c r="L3" s="132">
        <f t="shared" si="0"/>
        <v>0</v>
      </c>
      <c r="M3" s="132">
        <f t="shared" si="0"/>
        <v>0</v>
      </c>
      <c r="N3" s="132">
        <f t="shared" si="0"/>
        <v>0</v>
      </c>
      <c r="O3" s="132">
        <f t="shared" si="0"/>
        <v>0</v>
      </c>
    </row>
    <row r="4" spans="1:15" x14ac:dyDescent="0.2">
      <c r="B4" s="1" t="s">
        <v>82</v>
      </c>
      <c r="C4" s="15">
        <f>SUM(D4:O4)</f>
        <v>92</v>
      </c>
      <c r="D4" s="48">
        <f>14+34+44</f>
        <v>92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28"/>
    </row>
    <row r="5" spans="1:15" x14ac:dyDescent="0.2">
      <c r="B5" s="1" t="s">
        <v>151</v>
      </c>
      <c r="C5" s="15">
        <f t="shared" ref="C5:C17" si="1">SUM(D5:O5)</f>
        <v>0</v>
      </c>
      <c r="D5" s="48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28"/>
    </row>
    <row r="6" spans="1:15" x14ac:dyDescent="0.2">
      <c r="A6" s="1"/>
      <c r="B6" s="1" t="s">
        <v>123</v>
      </c>
      <c r="C6" s="15">
        <f t="shared" si="1"/>
        <v>0</v>
      </c>
      <c r="D6" s="48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28"/>
    </row>
    <row r="7" spans="1:15" ht="25.5" x14ac:dyDescent="0.2">
      <c r="A7" s="1"/>
      <c r="B7" s="1" t="s">
        <v>101</v>
      </c>
      <c r="C7" s="15">
        <f t="shared" si="1"/>
        <v>0</v>
      </c>
      <c r="D7" s="48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28"/>
    </row>
    <row r="8" spans="1:15" x14ac:dyDescent="0.2">
      <c r="A8" s="1"/>
      <c r="B8" s="1" t="s">
        <v>104</v>
      </c>
      <c r="C8" s="15">
        <f t="shared" si="1"/>
        <v>0</v>
      </c>
      <c r="D8" s="48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28"/>
    </row>
    <row r="9" spans="1:15" x14ac:dyDescent="0.2">
      <c r="A9" s="1"/>
      <c r="B9" s="1" t="s">
        <v>15</v>
      </c>
      <c r="C9" s="15">
        <f t="shared" si="1"/>
        <v>13.55</v>
      </c>
      <c r="D9" s="48">
        <f>7+6.55</f>
        <v>13.55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28"/>
    </row>
    <row r="10" spans="1:15" x14ac:dyDescent="0.2">
      <c r="A10" s="1"/>
      <c r="B10" s="1" t="s">
        <v>53</v>
      </c>
      <c r="C10" s="15">
        <f t="shared" si="1"/>
        <v>0</v>
      </c>
      <c r="D10" s="48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28"/>
    </row>
    <row r="11" spans="1:15" x14ac:dyDescent="0.2">
      <c r="A11" s="1"/>
      <c r="B11" s="1" t="s">
        <v>108</v>
      </c>
      <c r="C11" s="15">
        <f t="shared" si="1"/>
        <v>0</v>
      </c>
      <c r="D11" s="48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28"/>
    </row>
    <row r="12" spans="1:15" x14ac:dyDescent="0.2">
      <c r="A12" s="1"/>
      <c r="B12" s="34" t="s">
        <v>175</v>
      </c>
      <c r="C12" s="15"/>
      <c r="D12" s="48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28"/>
    </row>
    <row r="13" spans="1:15" x14ac:dyDescent="0.2">
      <c r="A13" s="1"/>
      <c r="B13" s="1" t="s">
        <v>106</v>
      </c>
      <c r="C13" s="15">
        <f t="shared" si="1"/>
        <v>0</v>
      </c>
      <c r="D13" s="48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28"/>
    </row>
    <row r="14" spans="1:15" x14ac:dyDescent="0.2">
      <c r="A14" s="1"/>
      <c r="B14" s="1" t="s">
        <v>116</v>
      </c>
      <c r="C14" s="15">
        <f t="shared" si="1"/>
        <v>0</v>
      </c>
      <c r="D14" s="48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28"/>
    </row>
    <row r="15" spans="1:15" x14ac:dyDescent="0.2">
      <c r="A15" s="1"/>
      <c r="B15" s="1" t="s">
        <v>107</v>
      </c>
      <c r="C15" s="15">
        <f t="shared" si="1"/>
        <v>0</v>
      </c>
      <c r="D15" s="48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28"/>
    </row>
    <row r="16" spans="1:15" x14ac:dyDescent="0.2">
      <c r="A16" s="1"/>
      <c r="B16" s="1" t="s">
        <v>81</v>
      </c>
      <c r="C16" s="15">
        <f t="shared" si="1"/>
        <v>0</v>
      </c>
      <c r="D16" s="48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28"/>
    </row>
    <row r="17" spans="1:15" x14ac:dyDescent="0.2">
      <c r="A17" s="1"/>
      <c r="B17" s="34" t="s">
        <v>17</v>
      </c>
      <c r="C17" s="15">
        <f t="shared" si="1"/>
        <v>0</v>
      </c>
      <c r="D17" s="48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28"/>
    </row>
    <row r="18" spans="1:15" s="19" customFormat="1" x14ac:dyDescent="0.2">
      <c r="A18" s="7" t="s">
        <v>62</v>
      </c>
      <c r="B18" s="7"/>
      <c r="C18" s="14">
        <f>SUM(C19:C28)</f>
        <v>1200</v>
      </c>
      <c r="D18" s="30">
        <f>SUM(D19:D28)</f>
        <v>1200</v>
      </c>
      <c r="E18" s="133">
        <f>SUM(E19:E28)</f>
        <v>0</v>
      </c>
      <c r="F18" s="133">
        <f t="shared" ref="F18:O18" si="2">SUM(F19:F28)</f>
        <v>0</v>
      </c>
      <c r="G18" s="133">
        <f t="shared" si="2"/>
        <v>0</v>
      </c>
      <c r="H18" s="133">
        <f t="shared" si="2"/>
        <v>0</v>
      </c>
      <c r="I18" s="133">
        <f t="shared" si="2"/>
        <v>0</v>
      </c>
      <c r="J18" s="133">
        <f t="shared" si="2"/>
        <v>0</v>
      </c>
      <c r="K18" s="133">
        <f t="shared" si="2"/>
        <v>0</v>
      </c>
      <c r="L18" s="133">
        <f t="shared" si="2"/>
        <v>0</v>
      </c>
      <c r="M18" s="133">
        <f t="shared" si="2"/>
        <v>0</v>
      </c>
      <c r="N18" s="133">
        <f t="shared" si="2"/>
        <v>0</v>
      </c>
      <c r="O18" s="133">
        <f t="shared" si="2"/>
        <v>0</v>
      </c>
    </row>
    <row r="19" spans="1:15" x14ac:dyDescent="0.2">
      <c r="A19" s="1"/>
      <c r="B19" s="1" t="s">
        <v>65</v>
      </c>
      <c r="C19" s="15">
        <f>SUM(D19:O19)</f>
        <v>0</v>
      </c>
      <c r="D19" s="48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28"/>
    </row>
    <row r="20" spans="1:15" x14ac:dyDescent="0.2">
      <c r="A20" s="1"/>
      <c r="B20" s="1" t="s">
        <v>54</v>
      </c>
      <c r="C20" s="15">
        <f t="shared" ref="C20:C28" si="3">SUM(D20:O20)</f>
        <v>0</v>
      </c>
      <c r="D20" s="48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28"/>
    </row>
    <row r="21" spans="1:15" x14ac:dyDescent="0.2">
      <c r="A21" s="1"/>
      <c r="B21" s="1" t="s">
        <v>55</v>
      </c>
      <c r="C21" s="15">
        <f t="shared" si="3"/>
        <v>0</v>
      </c>
      <c r="D21" s="48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28"/>
    </row>
    <row r="22" spans="1:15" x14ac:dyDescent="0.2">
      <c r="A22" s="28"/>
      <c r="B22" s="1" t="s">
        <v>66</v>
      </c>
      <c r="C22" s="15">
        <f t="shared" si="3"/>
        <v>0</v>
      </c>
      <c r="D22" s="48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28"/>
    </row>
    <row r="23" spans="1:15" x14ac:dyDescent="0.2">
      <c r="A23" s="1"/>
      <c r="B23" s="1" t="s">
        <v>51</v>
      </c>
      <c r="C23" s="15">
        <f t="shared" si="3"/>
        <v>0</v>
      </c>
      <c r="D23" s="49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28"/>
    </row>
    <row r="24" spans="1:15" x14ac:dyDescent="0.2">
      <c r="A24" s="1"/>
      <c r="B24" s="1" t="s">
        <v>109</v>
      </c>
      <c r="C24" s="15">
        <f t="shared" si="3"/>
        <v>0</v>
      </c>
      <c r="D24" s="48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28"/>
    </row>
    <row r="25" spans="1:15" x14ac:dyDescent="0.2">
      <c r="A25" s="1"/>
      <c r="B25" s="1" t="s">
        <v>165</v>
      </c>
      <c r="C25" s="15">
        <f t="shared" si="3"/>
        <v>0</v>
      </c>
      <c r="D25" s="48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28"/>
    </row>
    <row r="26" spans="1:15" x14ac:dyDescent="0.2">
      <c r="A26" s="1"/>
      <c r="B26" s="1" t="s">
        <v>166</v>
      </c>
      <c r="C26" s="15">
        <f t="shared" si="3"/>
        <v>0</v>
      </c>
      <c r="D26" s="48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28"/>
    </row>
    <row r="27" spans="1:15" x14ac:dyDescent="0.2">
      <c r="A27" s="1"/>
      <c r="B27" s="34" t="s">
        <v>195</v>
      </c>
      <c r="C27" s="15">
        <f t="shared" si="3"/>
        <v>0</v>
      </c>
      <c r="D27" s="48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28"/>
    </row>
    <row r="28" spans="1:15" x14ac:dyDescent="0.2">
      <c r="A28" s="1"/>
      <c r="B28" s="34" t="s">
        <v>196</v>
      </c>
      <c r="C28" s="15">
        <f t="shared" si="3"/>
        <v>1200</v>
      </c>
      <c r="D28" s="48">
        <v>1200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28"/>
    </row>
    <row r="29" spans="1:15" s="19" customFormat="1" x14ac:dyDescent="0.2">
      <c r="A29" s="7" t="s">
        <v>21</v>
      </c>
      <c r="B29" s="7"/>
      <c r="C29" s="14">
        <f>SUM(C30:C34)</f>
        <v>0</v>
      </c>
      <c r="D29" s="30">
        <f>SUM(D30:D34)</f>
        <v>0</v>
      </c>
      <c r="E29" s="132">
        <f t="shared" ref="E29:O29" si="4">SUM(E30:E34)</f>
        <v>0</v>
      </c>
      <c r="F29" s="132">
        <f t="shared" si="4"/>
        <v>0</v>
      </c>
      <c r="G29" s="132">
        <f t="shared" si="4"/>
        <v>0</v>
      </c>
      <c r="H29" s="132">
        <f t="shared" si="4"/>
        <v>0</v>
      </c>
      <c r="I29" s="132">
        <f t="shared" si="4"/>
        <v>0</v>
      </c>
      <c r="J29" s="132">
        <f t="shared" si="4"/>
        <v>0</v>
      </c>
      <c r="K29" s="132">
        <f t="shared" si="4"/>
        <v>0</v>
      </c>
      <c r="L29" s="132">
        <f t="shared" si="4"/>
        <v>0</v>
      </c>
      <c r="M29" s="132">
        <f t="shared" si="4"/>
        <v>0</v>
      </c>
      <c r="N29" s="132">
        <f t="shared" si="4"/>
        <v>0</v>
      </c>
      <c r="O29" s="132">
        <f t="shared" si="4"/>
        <v>0</v>
      </c>
    </row>
    <row r="30" spans="1:15" x14ac:dyDescent="0.2">
      <c r="A30" s="1"/>
      <c r="B30" s="1" t="s">
        <v>89</v>
      </c>
      <c r="C30" s="15">
        <f>SUM(D30:O30)</f>
        <v>0</v>
      </c>
      <c r="D30" s="48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28"/>
    </row>
    <row r="31" spans="1:15" x14ac:dyDescent="0.2">
      <c r="A31" s="1"/>
      <c r="B31" s="1" t="s">
        <v>22</v>
      </c>
      <c r="C31" s="15">
        <f>SUM(D31:O31)</f>
        <v>0</v>
      </c>
      <c r="D31" s="48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28"/>
    </row>
    <row r="32" spans="1:15" x14ac:dyDescent="0.2">
      <c r="A32" s="1"/>
      <c r="B32" s="51" t="s">
        <v>124</v>
      </c>
      <c r="C32" s="128">
        <f>SUM(D32:O32)</f>
        <v>0</v>
      </c>
      <c r="D32" s="48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28"/>
    </row>
    <row r="33" spans="1:15" x14ac:dyDescent="0.2">
      <c r="A33" s="1"/>
      <c r="B33" s="1" t="s">
        <v>79</v>
      </c>
      <c r="C33" s="15">
        <f>SUM(D33:O33)</f>
        <v>0</v>
      </c>
      <c r="D33" s="48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28"/>
    </row>
    <row r="34" spans="1:15" x14ac:dyDescent="0.2">
      <c r="A34" s="1"/>
      <c r="B34" s="1" t="s">
        <v>17</v>
      </c>
      <c r="C34" s="15">
        <f>SUM(D34:O34)</f>
        <v>0</v>
      </c>
      <c r="D34" s="48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28"/>
    </row>
    <row r="35" spans="1:15" s="19" customFormat="1" x14ac:dyDescent="0.2">
      <c r="A35" s="7" t="s">
        <v>31</v>
      </c>
      <c r="B35" s="7"/>
      <c r="C35" s="14">
        <f>SUM(C36:C43)</f>
        <v>0</v>
      </c>
      <c r="D35" s="30">
        <f>SUM(D36:D43)</f>
        <v>0</v>
      </c>
      <c r="E35" s="132">
        <f t="shared" ref="E35:O35" si="5">SUM(E36:E43)</f>
        <v>0</v>
      </c>
      <c r="F35" s="132">
        <f t="shared" si="5"/>
        <v>0</v>
      </c>
      <c r="G35" s="132">
        <f t="shared" si="5"/>
        <v>0</v>
      </c>
      <c r="H35" s="132">
        <f t="shared" si="5"/>
        <v>0</v>
      </c>
      <c r="I35" s="132">
        <f>SUM(I37:I43)</f>
        <v>0</v>
      </c>
      <c r="J35" s="132">
        <f t="shared" si="5"/>
        <v>0</v>
      </c>
      <c r="K35" s="132">
        <f t="shared" si="5"/>
        <v>0</v>
      </c>
      <c r="L35" s="132">
        <f t="shared" si="5"/>
        <v>0</v>
      </c>
      <c r="M35" s="132">
        <f t="shared" si="5"/>
        <v>0</v>
      </c>
      <c r="N35" s="132">
        <f t="shared" si="5"/>
        <v>0</v>
      </c>
      <c r="O35" s="132">
        <f t="shared" si="5"/>
        <v>0</v>
      </c>
    </row>
    <row r="36" spans="1:15" ht="25.5" x14ac:dyDescent="0.2">
      <c r="A36" s="1"/>
      <c r="B36" s="1" t="s">
        <v>32</v>
      </c>
      <c r="C36" s="15">
        <f t="shared" ref="C36:C43" si="6">SUM(D36:O36)</f>
        <v>0</v>
      </c>
      <c r="D36" s="131"/>
      <c r="E36" s="131"/>
      <c r="F36" s="131"/>
      <c r="G36" s="131"/>
      <c r="H36" s="131"/>
      <c r="J36" s="131"/>
      <c r="K36" s="131"/>
      <c r="L36" s="131"/>
      <c r="M36" s="131"/>
      <c r="N36" s="131"/>
      <c r="O36" s="128"/>
    </row>
    <row r="37" spans="1:15" x14ac:dyDescent="0.2">
      <c r="A37" s="1"/>
      <c r="B37" s="1" t="s">
        <v>33</v>
      </c>
      <c r="C37" s="15">
        <f>SUM(D37:O37)</f>
        <v>0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28"/>
    </row>
    <row r="38" spans="1:15" x14ac:dyDescent="0.2">
      <c r="A38" s="1"/>
      <c r="B38" s="1" t="s">
        <v>164</v>
      </c>
      <c r="C38" s="15">
        <f t="shared" si="6"/>
        <v>0</v>
      </c>
      <c r="D38" s="48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28"/>
    </row>
    <row r="39" spans="1:15" x14ac:dyDescent="0.2">
      <c r="A39" s="1"/>
      <c r="B39" s="1" t="s">
        <v>163</v>
      </c>
      <c r="C39" s="15"/>
      <c r="D39" s="48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28"/>
    </row>
    <row r="40" spans="1:15" x14ac:dyDescent="0.2">
      <c r="A40" s="1"/>
      <c r="B40" s="1" t="s">
        <v>34</v>
      </c>
      <c r="C40" s="15">
        <f t="shared" si="6"/>
        <v>0</v>
      </c>
      <c r="D40" s="48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28"/>
    </row>
    <row r="41" spans="1:15" x14ac:dyDescent="0.2">
      <c r="A41" s="1"/>
      <c r="B41" s="1" t="s">
        <v>161</v>
      </c>
      <c r="C41" s="15">
        <f t="shared" si="6"/>
        <v>0</v>
      </c>
      <c r="D41" s="48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28"/>
    </row>
    <row r="42" spans="1:15" x14ac:dyDescent="0.2">
      <c r="A42" s="1"/>
      <c r="B42" s="1" t="s">
        <v>162</v>
      </c>
      <c r="C42" s="15">
        <f t="shared" si="6"/>
        <v>0</v>
      </c>
      <c r="D42" s="48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28"/>
    </row>
    <row r="43" spans="1:15" x14ac:dyDescent="0.2">
      <c r="A43" s="1"/>
      <c r="B43" s="34" t="s">
        <v>17</v>
      </c>
      <c r="C43" s="15">
        <f t="shared" si="6"/>
        <v>0</v>
      </c>
      <c r="D43" s="48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28"/>
    </row>
    <row r="44" spans="1:15" s="19" customFormat="1" x14ac:dyDescent="0.2">
      <c r="A44" s="9" t="s">
        <v>35</v>
      </c>
      <c r="B44" s="7"/>
      <c r="C44" s="14">
        <f>SUM(C45:C52)</f>
        <v>0</v>
      </c>
      <c r="D44" s="30">
        <f>SUM(D45:D52)</f>
        <v>0</v>
      </c>
      <c r="E44" s="133">
        <f t="shared" ref="E44:O44" si="7">SUM(E45:E52)</f>
        <v>0</v>
      </c>
      <c r="F44" s="133">
        <f t="shared" si="7"/>
        <v>0</v>
      </c>
      <c r="G44" s="133">
        <f t="shared" si="7"/>
        <v>0</v>
      </c>
      <c r="H44" s="133">
        <f t="shared" si="7"/>
        <v>0</v>
      </c>
      <c r="I44" s="133">
        <f t="shared" si="7"/>
        <v>0</v>
      </c>
      <c r="J44" s="133">
        <f t="shared" si="7"/>
        <v>0</v>
      </c>
      <c r="K44" s="133">
        <f t="shared" si="7"/>
        <v>0</v>
      </c>
      <c r="L44" s="133">
        <f t="shared" si="7"/>
        <v>0</v>
      </c>
      <c r="M44" s="133">
        <f t="shared" si="7"/>
        <v>0</v>
      </c>
      <c r="N44" s="133">
        <f t="shared" si="7"/>
        <v>0</v>
      </c>
      <c r="O44" s="133">
        <f t="shared" si="7"/>
        <v>0</v>
      </c>
    </row>
    <row r="45" spans="1:15" ht="25.5" x14ac:dyDescent="0.2">
      <c r="A45" s="3"/>
      <c r="B45" s="1" t="s">
        <v>36</v>
      </c>
      <c r="C45" s="15">
        <f t="shared" ref="C45:C52" si="8">SUM(D45:O45)</f>
        <v>0</v>
      </c>
      <c r="D45" s="48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28"/>
    </row>
    <row r="46" spans="1:15" x14ac:dyDescent="0.2">
      <c r="A46" s="1"/>
      <c r="B46" s="1" t="s">
        <v>37</v>
      </c>
      <c r="C46" s="15">
        <f t="shared" si="8"/>
        <v>0</v>
      </c>
      <c r="D46" s="48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28"/>
    </row>
    <row r="47" spans="1:15" x14ac:dyDescent="0.2">
      <c r="A47" s="1"/>
      <c r="B47" s="1" t="s">
        <v>38</v>
      </c>
      <c r="C47" s="15">
        <f t="shared" si="8"/>
        <v>0</v>
      </c>
      <c r="D47" s="48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28"/>
    </row>
    <row r="48" spans="1:15" x14ac:dyDescent="0.2">
      <c r="A48" s="1"/>
      <c r="B48" s="1" t="s">
        <v>39</v>
      </c>
      <c r="C48" s="15">
        <f t="shared" si="8"/>
        <v>0</v>
      </c>
      <c r="D48" s="48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28"/>
    </row>
    <row r="49" spans="1:15" x14ac:dyDescent="0.2">
      <c r="A49" s="1"/>
      <c r="B49" s="1" t="s">
        <v>40</v>
      </c>
      <c r="C49" s="15">
        <f t="shared" si="8"/>
        <v>0</v>
      </c>
      <c r="D49" s="48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28"/>
    </row>
    <row r="50" spans="1:15" x14ac:dyDescent="0.2">
      <c r="A50" s="1"/>
      <c r="B50" s="1" t="s">
        <v>41</v>
      </c>
      <c r="C50" s="15">
        <f t="shared" si="8"/>
        <v>0</v>
      </c>
      <c r="D50" s="48"/>
      <c r="E50" s="134"/>
      <c r="F50" s="134"/>
      <c r="G50" s="134"/>
      <c r="H50" s="134"/>
      <c r="I50" s="135"/>
      <c r="J50" s="136"/>
      <c r="K50" s="134"/>
      <c r="L50" s="134"/>
      <c r="M50" s="134"/>
      <c r="N50" s="134"/>
      <c r="O50" s="128"/>
    </row>
    <row r="51" spans="1:15" x14ac:dyDescent="0.2">
      <c r="A51" s="39"/>
      <c r="B51" s="129" t="s">
        <v>17</v>
      </c>
      <c r="C51" s="15">
        <f t="shared" si="8"/>
        <v>0</v>
      </c>
      <c r="D51" s="31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</row>
    <row r="52" spans="1:15" x14ac:dyDescent="0.2">
      <c r="B52" s="129" t="s">
        <v>17</v>
      </c>
      <c r="C52" s="15">
        <f t="shared" si="8"/>
        <v>0</v>
      </c>
      <c r="D52" s="31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</row>
    <row r="53" spans="1:15" s="19" customFormat="1" x14ac:dyDescent="0.2">
      <c r="A53" s="9" t="s">
        <v>1</v>
      </c>
      <c r="B53" s="7"/>
      <c r="C53" s="14">
        <f>SUM(C54:C59)</f>
        <v>0</v>
      </c>
      <c r="D53" s="30">
        <f>SUM(D54:D59)</f>
        <v>0</v>
      </c>
      <c r="E53" s="132">
        <f t="shared" ref="E53:O53" si="9">SUM(E54:E59)</f>
        <v>0</v>
      </c>
      <c r="F53" s="132">
        <f t="shared" si="9"/>
        <v>0</v>
      </c>
      <c r="G53" s="132">
        <f t="shared" si="9"/>
        <v>0</v>
      </c>
      <c r="H53" s="132">
        <f t="shared" si="9"/>
        <v>0</v>
      </c>
      <c r="I53" s="132">
        <f t="shared" si="9"/>
        <v>0</v>
      </c>
      <c r="J53" s="132">
        <f t="shared" si="9"/>
        <v>0</v>
      </c>
      <c r="K53" s="132">
        <f t="shared" si="9"/>
        <v>0</v>
      </c>
      <c r="L53" s="132">
        <f t="shared" si="9"/>
        <v>0</v>
      </c>
      <c r="M53" s="132">
        <f t="shared" si="9"/>
        <v>0</v>
      </c>
      <c r="N53" s="132">
        <f t="shared" si="9"/>
        <v>0</v>
      </c>
      <c r="O53" s="132">
        <f t="shared" si="9"/>
        <v>0</v>
      </c>
    </row>
    <row r="54" spans="1:15" x14ac:dyDescent="0.2">
      <c r="A54" s="3"/>
      <c r="B54" s="1" t="s">
        <v>3</v>
      </c>
      <c r="C54" s="15">
        <f t="shared" ref="C54:C59" si="10">SUM(D54:O54)</f>
        <v>0</v>
      </c>
      <c r="D54" s="48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28"/>
    </row>
    <row r="55" spans="1:15" ht="25.5" x14ac:dyDescent="0.2">
      <c r="A55" s="1"/>
      <c r="B55" s="1" t="s">
        <v>4</v>
      </c>
      <c r="C55" s="15">
        <f t="shared" si="10"/>
        <v>0</v>
      </c>
      <c r="D55" s="48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28"/>
    </row>
    <row r="56" spans="1:15" ht="25.5" x14ac:dyDescent="0.2">
      <c r="A56" s="1"/>
      <c r="B56" s="1" t="s">
        <v>5</v>
      </c>
      <c r="C56" s="15">
        <f t="shared" si="10"/>
        <v>0</v>
      </c>
      <c r="D56" s="48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28"/>
    </row>
    <row r="57" spans="1:15" x14ac:dyDescent="0.2">
      <c r="A57" s="1"/>
      <c r="B57" s="1" t="s">
        <v>6</v>
      </c>
      <c r="C57" s="15">
        <f t="shared" si="10"/>
        <v>0</v>
      </c>
      <c r="D57" s="48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28"/>
    </row>
    <row r="58" spans="1:15" x14ac:dyDescent="0.2">
      <c r="A58" s="1"/>
      <c r="B58" s="1" t="s">
        <v>17</v>
      </c>
      <c r="C58" s="15">
        <f t="shared" si="10"/>
        <v>0</v>
      </c>
      <c r="D58" s="48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28"/>
    </row>
    <row r="59" spans="1:15" x14ac:dyDescent="0.2">
      <c r="A59" s="1"/>
      <c r="B59" s="34" t="s">
        <v>17</v>
      </c>
      <c r="C59" s="15">
        <f t="shared" si="10"/>
        <v>0</v>
      </c>
      <c r="D59" s="48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28"/>
    </row>
    <row r="60" spans="1:15" s="19" customFormat="1" x14ac:dyDescent="0.2">
      <c r="A60" s="7" t="s">
        <v>64</v>
      </c>
      <c r="B60" s="20"/>
      <c r="C60" s="16">
        <f>SUM(C61:C66)</f>
        <v>0</v>
      </c>
      <c r="D60" s="30">
        <f>SUM(D62:D66)</f>
        <v>0</v>
      </c>
      <c r="E60" s="132">
        <f t="shared" ref="E60:O60" si="11">SUM(E61:E66)</f>
        <v>0</v>
      </c>
      <c r="F60" s="132">
        <f t="shared" si="11"/>
        <v>0</v>
      </c>
      <c r="G60" s="132">
        <f t="shared" si="11"/>
        <v>0</v>
      </c>
      <c r="H60" s="132">
        <f t="shared" si="11"/>
        <v>0</v>
      </c>
      <c r="I60" s="132">
        <f t="shared" si="11"/>
        <v>0</v>
      </c>
      <c r="J60" s="132">
        <f t="shared" si="11"/>
        <v>0</v>
      </c>
      <c r="K60" s="132">
        <f t="shared" si="11"/>
        <v>0</v>
      </c>
      <c r="L60" s="132">
        <f t="shared" si="11"/>
        <v>0</v>
      </c>
      <c r="M60" s="132">
        <f t="shared" si="11"/>
        <v>0</v>
      </c>
      <c r="N60" s="132">
        <f t="shared" si="11"/>
        <v>0</v>
      </c>
      <c r="O60" s="132">
        <f t="shared" si="11"/>
        <v>0</v>
      </c>
    </row>
    <row r="61" spans="1:15" x14ac:dyDescent="0.2">
      <c r="A61" s="1"/>
      <c r="B61" s="1" t="s">
        <v>63</v>
      </c>
      <c r="C61" s="15">
        <f t="shared" ref="C61:C66" si="12">SUM(D61:O61)</f>
        <v>0</v>
      </c>
      <c r="D61" s="32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28"/>
    </row>
    <row r="62" spans="1:15" x14ac:dyDescent="0.2">
      <c r="A62" s="1"/>
      <c r="B62" s="1" t="s">
        <v>52</v>
      </c>
      <c r="C62" s="15">
        <f>SUM(D62:O62)</f>
        <v>0</v>
      </c>
      <c r="D62" s="32"/>
      <c r="E62" s="131"/>
      <c r="F62" s="131"/>
      <c r="G62" s="131"/>
      <c r="H62" s="131"/>
      <c r="I62" s="131"/>
      <c r="J62" s="131"/>
      <c r="K62" s="131"/>
      <c r="L62" s="131"/>
      <c r="M62" s="131"/>
      <c r="O62" s="131"/>
    </row>
    <row r="63" spans="1:15" x14ac:dyDescent="0.2">
      <c r="A63" s="1"/>
      <c r="B63" s="1" t="s">
        <v>56</v>
      </c>
      <c r="C63" s="15">
        <f t="shared" si="12"/>
        <v>0</v>
      </c>
      <c r="D63" s="48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28"/>
    </row>
    <row r="64" spans="1:15" x14ac:dyDescent="0.2">
      <c r="A64" s="1"/>
      <c r="B64" s="1" t="s">
        <v>0</v>
      </c>
      <c r="C64" s="15">
        <f t="shared" si="12"/>
        <v>0</v>
      </c>
      <c r="D64" s="48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28"/>
    </row>
    <row r="65" spans="1:15" x14ac:dyDescent="0.2">
      <c r="A65" s="1"/>
      <c r="B65" s="1" t="s">
        <v>2</v>
      </c>
      <c r="C65" s="15">
        <f t="shared" si="12"/>
        <v>0</v>
      </c>
      <c r="D65" s="48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28"/>
    </row>
    <row r="66" spans="1:15" x14ac:dyDescent="0.2">
      <c r="A66" s="1"/>
      <c r="B66" s="34" t="s">
        <v>17</v>
      </c>
      <c r="C66" s="15">
        <f t="shared" si="12"/>
        <v>0</v>
      </c>
      <c r="D66" s="48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28"/>
    </row>
    <row r="67" spans="1:15" s="19" customFormat="1" x14ac:dyDescent="0.2">
      <c r="A67" s="7" t="s">
        <v>42</v>
      </c>
      <c r="B67" s="7"/>
      <c r="C67" s="14">
        <f>SUM(C68:C75)</f>
        <v>0</v>
      </c>
      <c r="D67" s="30">
        <f>SUM(D68:D75)</f>
        <v>0</v>
      </c>
      <c r="E67" s="133">
        <f t="shared" ref="E67:O67" si="13">SUM(E68:E75)</f>
        <v>0</v>
      </c>
      <c r="F67" s="133">
        <f t="shared" si="13"/>
        <v>0</v>
      </c>
      <c r="G67" s="133">
        <f t="shared" si="13"/>
        <v>0</v>
      </c>
      <c r="H67" s="133">
        <f t="shared" si="13"/>
        <v>0</v>
      </c>
      <c r="I67" s="133">
        <f t="shared" si="13"/>
        <v>0</v>
      </c>
      <c r="J67" s="133">
        <f t="shared" si="13"/>
        <v>0</v>
      </c>
      <c r="K67" s="133">
        <f t="shared" si="13"/>
        <v>0</v>
      </c>
      <c r="L67" s="133">
        <f t="shared" si="13"/>
        <v>0</v>
      </c>
      <c r="M67" s="133">
        <f t="shared" si="13"/>
        <v>0</v>
      </c>
      <c r="N67" s="133">
        <f t="shared" si="13"/>
        <v>0</v>
      </c>
      <c r="O67" s="133">
        <f t="shared" si="13"/>
        <v>0</v>
      </c>
    </row>
    <row r="68" spans="1:15" x14ac:dyDescent="0.2">
      <c r="A68" s="1"/>
      <c r="B68" s="1" t="s">
        <v>43</v>
      </c>
      <c r="C68" s="15">
        <f>SUM(D68:O68)</f>
        <v>0</v>
      </c>
      <c r="D68" s="48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28"/>
    </row>
    <row r="69" spans="1:15" x14ac:dyDescent="0.2">
      <c r="A69" s="1"/>
      <c r="B69" s="1" t="s">
        <v>84</v>
      </c>
      <c r="C69" s="15">
        <f t="shared" ref="C69:C75" si="14">SUM(D69:O69)</f>
        <v>0</v>
      </c>
      <c r="D69" s="48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28"/>
    </row>
    <row r="70" spans="1:15" x14ac:dyDescent="0.2">
      <c r="A70" s="1"/>
      <c r="B70" s="1" t="s">
        <v>44</v>
      </c>
      <c r="C70" s="15">
        <f t="shared" si="14"/>
        <v>0</v>
      </c>
      <c r="D70" s="48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28"/>
    </row>
    <row r="71" spans="1:15" x14ac:dyDescent="0.2">
      <c r="A71" s="1"/>
      <c r="B71" s="1" t="s">
        <v>45</v>
      </c>
      <c r="C71" s="15">
        <f t="shared" si="14"/>
        <v>0</v>
      </c>
      <c r="D71" s="48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28"/>
    </row>
    <row r="72" spans="1:15" x14ac:dyDescent="0.2">
      <c r="A72" s="1"/>
      <c r="B72" s="1" t="s">
        <v>46</v>
      </c>
      <c r="C72" s="15">
        <f t="shared" si="14"/>
        <v>0</v>
      </c>
      <c r="D72" s="48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28"/>
    </row>
    <row r="73" spans="1:15" x14ac:dyDescent="0.2">
      <c r="A73" s="1"/>
      <c r="B73" s="1" t="s">
        <v>20</v>
      </c>
      <c r="C73" s="15">
        <f t="shared" si="14"/>
        <v>0</v>
      </c>
      <c r="D73" s="48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28"/>
    </row>
    <row r="74" spans="1:15" x14ac:dyDescent="0.2">
      <c r="A74" s="1"/>
      <c r="B74" s="1" t="s">
        <v>160</v>
      </c>
      <c r="C74" s="15">
        <f t="shared" si="14"/>
        <v>0</v>
      </c>
      <c r="D74" s="48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28"/>
    </row>
    <row r="75" spans="1:15" x14ac:dyDescent="0.2">
      <c r="A75" s="1"/>
      <c r="B75" s="34" t="s">
        <v>17</v>
      </c>
      <c r="C75" s="15">
        <f t="shared" si="14"/>
        <v>0</v>
      </c>
      <c r="D75" s="48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28"/>
    </row>
    <row r="76" spans="1:15" s="19" customFormat="1" x14ac:dyDescent="0.2">
      <c r="A76" s="7" t="s">
        <v>16</v>
      </c>
      <c r="B76" s="7"/>
      <c r="C76" s="14">
        <f>SUM(C77:C81)</f>
        <v>0</v>
      </c>
      <c r="D76" s="30">
        <f>SUM(D77:D81)</f>
        <v>0</v>
      </c>
      <c r="E76" s="133">
        <f t="shared" ref="E76:O76" si="15">SUM(E77:E81)</f>
        <v>0</v>
      </c>
      <c r="F76" s="133">
        <f t="shared" si="15"/>
        <v>0</v>
      </c>
      <c r="G76" s="133">
        <f t="shared" si="15"/>
        <v>0</v>
      </c>
      <c r="H76" s="133">
        <f t="shared" si="15"/>
        <v>0</v>
      </c>
      <c r="I76" s="133">
        <f t="shared" si="15"/>
        <v>0</v>
      </c>
      <c r="J76" s="133">
        <f t="shared" si="15"/>
        <v>0</v>
      </c>
      <c r="K76" s="133">
        <f t="shared" si="15"/>
        <v>0</v>
      </c>
      <c r="L76" s="133">
        <f t="shared" si="15"/>
        <v>0</v>
      </c>
      <c r="M76" s="133">
        <f t="shared" si="15"/>
        <v>0</v>
      </c>
      <c r="N76" s="133">
        <f t="shared" si="15"/>
        <v>0</v>
      </c>
      <c r="O76" s="133">
        <f t="shared" si="15"/>
        <v>0</v>
      </c>
    </row>
    <row r="77" spans="1:15" x14ac:dyDescent="0.2">
      <c r="A77" s="28"/>
      <c r="B77" s="34" t="s">
        <v>125</v>
      </c>
      <c r="C77" s="15">
        <f>SUM(D77:O77)</f>
        <v>0</v>
      </c>
      <c r="D77" s="48"/>
      <c r="E77" s="131"/>
      <c r="F77" s="131"/>
      <c r="H77" s="131"/>
      <c r="I77" s="131"/>
      <c r="J77" s="131"/>
      <c r="K77" s="131"/>
      <c r="L77" s="131"/>
      <c r="M77" s="131"/>
      <c r="N77" s="131"/>
      <c r="O77" s="128"/>
    </row>
    <row r="78" spans="1:15" x14ac:dyDescent="0.2">
      <c r="A78" s="28"/>
      <c r="B78" s="34" t="s">
        <v>126</v>
      </c>
      <c r="C78" s="15">
        <f>SUM(D78:O78)</f>
        <v>0</v>
      </c>
      <c r="D78" s="48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28"/>
    </row>
    <row r="79" spans="1:15" x14ac:dyDescent="0.2">
      <c r="A79" s="28"/>
      <c r="B79" s="1" t="s">
        <v>18</v>
      </c>
      <c r="C79" s="15">
        <f>SUM(D79:O79)</f>
        <v>0</v>
      </c>
      <c r="D79" s="48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28"/>
    </row>
    <row r="80" spans="1:15" s="2" customFormat="1" x14ac:dyDescent="0.2">
      <c r="B80" s="1" t="s">
        <v>79</v>
      </c>
      <c r="C80" s="15">
        <f>SUM(D80:O80)</f>
        <v>0</v>
      </c>
      <c r="D80" s="31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</row>
    <row r="81" spans="1:15" x14ac:dyDescent="0.2">
      <c r="A81" s="1"/>
      <c r="B81" s="34" t="s">
        <v>17</v>
      </c>
      <c r="C81" s="15">
        <f>SUM(D81:O81)</f>
        <v>0</v>
      </c>
      <c r="D81" s="48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28"/>
    </row>
    <row r="82" spans="1:15" s="19" customFormat="1" x14ac:dyDescent="0.2">
      <c r="A82" s="7" t="s">
        <v>19</v>
      </c>
      <c r="B82" s="7"/>
      <c r="C82" s="14">
        <f>SUM(C83:C88)</f>
        <v>0</v>
      </c>
      <c r="D82" s="30">
        <f>SUM(D83:D88)</f>
        <v>0</v>
      </c>
      <c r="E82" s="133">
        <f t="shared" ref="E82:O82" si="16">SUM(E83:E88)</f>
        <v>0</v>
      </c>
      <c r="F82" s="133">
        <f t="shared" si="16"/>
        <v>0</v>
      </c>
      <c r="G82" s="133">
        <f t="shared" si="16"/>
        <v>0</v>
      </c>
      <c r="H82" s="133">
        <f t="shared" si="16"/>
        <v>0</v>
      </c>
      <c r="I82" s="133">
        <f t="shared" si="16"/>
        <v>0</v>
      </c>
      <c r="J82" s="133">
        <f t="shared" si="16"/>
        <v>0</v>
      </c>
      <c r="K82" s="133">
        <f t="shared" si="16"/>
        <v>0</v>
      </c>
      <c r="L82" s="133">
        <f t="shared" si="16"/>
        <v>0</v>
      </c>
      <c r="M82" s="133">
        <f t="shared" si="16"/>
        <v>0</v>
      </c>
      <c r="N82" s="133">
        <f t="shared" si="16"/>
        <v>0</v>
      </c>
      <c r="O82" s="133">
        <f t="shared" si="16"/>
        <v>0</v>
      </c>
    </row>
    <row r="83" spans="1:15" x14ac:dyDescent="0.2">
      <c r="A83" s="1"/>
      <c r="B83" s="1" t="s">
        <v>47</v>
      </c>
      <c r="C83" s="15">
        <f t="shared" ref="C83:C88" si="17">SUM(D83:O83)</f>
        <v>0</v>
      </c>
      <c r="D83" s="48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28"/>
    </row>
    <row r="84" spans="1:15" x14ac:dyDescent="0.2">
      <c r="A84" s="1"/>
      <c r="B84" s="1" t="s">
        <v>105</v>
      </c>
      <c r="C84" s="15">
        <f t="shared" si="17"/>
        <v>0</v>
      </c>
      <c r="D84" s="48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28"/>
    </row>
    <row r="85" spans="1:15" x14ac:dyDescent="0.2">
      <c r="A85" s="1"/>
      <c r="B85" s="1" t="s">
        <v>98</v>
      </c>
      <c r="C85" s="15">
        <f t="shared" si="17"/>
        <v>0</v>
      </c>
      <c r="D85" s="48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28"/>
    </row>
    <row r="86" spans="1:15" x14ac:dyDescent="0.2">
      <c r="A86" s="1"/>
      <c r="B86" s="1" t="s">
        <v>57</v>
      </c>
      <c r="C86" s="15">
        <f t="shared" si="17"/>
        <v>0</v>
      </c>
      <c r="D86" s="48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28"/>
    </row>
    <row r="87" spans="1:15" x14ac:dyDescent="0.2">
      <c r="A87" s="1"/>
      <c r="B87" s="1" t="s">
        <v>17</v>
      </c>
      <c r="C87" s="15">
        <f t="shared" si="17"/>
        <v>0</v>
      </c>
      <c r="D87" s="48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28"/>
    </row>
    <row r="88" spans="1:15" x14ac:dyDescent="0.2">
      <c r="B88" s="129" t="s">
        <v>17</v>
      </c>
      <c r="C88" s="15">
        <f t="shared" si="17"/>
        <v>0</v>
      </c>
      <c r="D88" s="48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28"/>
    </row>
    <row r="89" spans="1:15" s="19" customFormat="1" x14ac:dyDescent="0.2">
      <c r="A89" s="7" t="s">
        <v>23</v>
      </c>
      <c r="B89" s="7"/>
      <c r="C89" s="14">
        <f>SUM(C90:C95)</f>
        <v>0</v>
      </c>
      <c r="D89" s="30">
        <f>SUM(D90:D95)</f>
        <v>0</v>
      </c>
      <c r="E89" s="133">
        <f t="shared" ref="E89:O89" si="18">SUM(E90:E95)</f>
        <v>0</v>
      </c>
      <c r="F89" s="133">
        <f t="shared" si="18"/>
        <v>0</v>
      </c>
      <c r="G89" s="133">
        <f t="shared" si="18"/>
        <v>0</v>
      </c>
      <c r="H89" s="133">
        <f t="shared" si="18"/>
        <v>0</v>
      </c>
      <c r="I89" s="133">
        <f t="shared" si="18"/>
        <v>0</v>
      </c>
      <c r="J89" s="133">
        <f t="shared" si="18"/>
        <v>0</v>
      </c>
      <c r="K89" s="133">
        <f t="shared" si="18"/>
        <v>0</v>
      </c>
      <c r="L89" s="133">
        <f t="shared" si="18"/>
        <v>0</v>
      </c>
      <c r="M89" s="133">
        <f t="shared" si="18"/>
        <v>0</v>
      </c>
      <c r="N89" s="133">
        <f t="shared" si="18"/>
        <v>0</v>
      </c>
      <c r="O89" s="133">
        <f t="shared" si="18"/>
        <v>0</v>
      </c>
    </row>
    <row r="90" spans="1:15" x14ac:dyDescent="0.2">
      <c r="A90" s="1"/>
      <c r="B90" s="1" t="s">
        <v>25</v>
      </c>
      <c r="C90" s="15">
        <f t="shared" ref="C90:C95" si="19">SUM(D90:O90)</f>
        <v>0</v>
      </c>
      <c r="D90" s="48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28"/>
    </row>
    <row r="91" spans="1:15" x14ac:dyDescent="0.2">
      <c r="A91" s="1"/>
      <c r="B91" s="1" t="s">
        <v>24</v>
      </c>
      <c r="C91" s="15">
        <f t="shared" si="19"/>
        <v>0</v>
      </c>
      <c r="D91" s="48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28"/>
    </row>
    <row r="92" spans="1:15" ht="25.5" x14ac:dyDescent="0.2">
      <c r="A92" s="1"/>
      <c r="B92" s="1" t="s">
        <v>11</v>
      </c>
      <c r="C92" s="15">
        <f t="shared" si="19"/>
        <v>0</v>
      </c>
      <c r="D92" s="48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28"/>
    </row>
    <row r="93" spans="1:15" s="4" customFormat="1" x14ac:dyDescent="0.2">
      <c r="B93" s="4" t="s">
        <v>83</v>
      </c>
      <c r="C93" s="15">
        <f t="shared" si="19"/>
        <v>0</v>
      </c>
      <c r="D93" s="48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28"/>
    </row>
    <row r="94" spans="1:15" s="4" customFormat="1" x14ac:dyDescent="0.2">
      <c r="B94" s="4" t="s">
        <v>86</v>
      </c>
      <c r="C94" s="15">
        <f t="shared" si="19"/>
        <v>0</v>
      </c>
      <c r="D94" s="48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28"/>
    </row>
    <row r="95" spans="1:15" x14ac:dyDescent="0.2">
      <c r="A95" s="1"/>
      <c r="B95" s="34" t="s">
        <v>17</v>
      </c>
      <c r="C95" s="15">
        <f t="shared" si="19"/>
        <v>0</v>
      </c>
      <c r="D95" s="48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28"/>
    </row>
    <row r="96" spans="1:15" s="19" customFormat="1" x14ac:dyDescent="0.2">
      <c r="A96" s="7" t="s">
        <v>26</v>
      </c>
      <c r="B96" s="7"/>
      <c r="C96" s="14">
        <f>SUM(C97:C108)</f>
        <v>0</v>
      </c>
      <c r="D96" s="30">
        <f>SUM(D97:D108)</f>
        <v>0</v>
      </c>
      <c r="E96" s="132">
        <f t="shared" ref="E96:O96" si="20">SUM(E97:E108)</f>
        <v>0</v>
      </c>
      <c r="F96" s="132">
        <f t="shared" si="20"/>
        <v>0</v>
      </c>
      <c r="G96" s="132">
        <f t="shared" si="20"/>
        <v>0</v>
      </c>
      <c r="H96" s="132">
        <f t="shared" si="20"/>
        <v>0</v>
      </c>
      <c r="I96" s="132">
        <f t="shared" si="20"/>
        <v>0</v>
      </c>
      <c r="J96" s="132">
        <f t="shared" si="20"/>
        <v>0</v>
      </c>
      <c r="K96" s="132">
        <f t="shared" si="20"/>
        <v>0</v>
      </c>
      <c r="L96" s="132">
        <f t="shared" si="20"/>
        <v>0</v>
      </c>
      <c r="M96" s="132">
        <f t="shared" si="20"/>
        <v>0</v>
      </c>
      <c r="N96" s="132">
        <f t="shared" si="20"/>
        <v>0</v>
      </c>
      <c r="O96" s="132">
        <f t="shared" si="20"/>
        <v>0</v>
      </c>
    </row>
    <row r="97" spans="1:19" x14ac:dyDescent="0.2">
      <c r="A97" s="1"/>
      <c r="B97" s="1" t="s">
        <v>27</v>
      </c>
      <c r="C97" s="15">
        <f>SUM(D97:O97)</f>
        <v>0</v>
      </c>
      <c r="D97" s="48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28"/>
    </row>
    <row r="98" spans="1:19" x14ac:dyDescent="0.2">
      <c r="A98" s="1"/>
      <c r="B98" s="34" t="s">
        <v>128</v>
      </c>
      <c r="C98" s="15">
        <f t="shared" ref="C98:C108" si="21">SUM(D98:O98)</f>
        <v>0</v>
      </c>
      <c r="D98" s="48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28"/>
      <c r="P98"/>
      <c r="Q98" s="25"/>
      <c r="R98" s="25"/>
      <c r="S98"/>
    </row>
    <row r="99" spans="1:19" x14ac:dyDescent="0.2">
      <c r="A99" s="1"/>
      <c r="B99" s="34" t="s">
        <v>127</v>
      </c>
      <c r="C99" s="15">
        <f t="shared" si="21"/>
        <v>0</v>
      </c>
      <c r="D99" s="48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28"/>
      <c r="P99" s="26"/>
      <c r="Q99" s="25"/>
      <c r="R99" s="27"/>
      <c r="S99"/>
    </row>
    <row r="100" spans="1:19" x14ac:dyDescent="0.2">
      <c r="A100" s="1"/>
      <c r="B100" s="34" t="s">
        <v>155</v>
      </c>
      <c r="C100" s="15">
        <f t="shared" si="21"/>
        <v>0</v>
      </c>
      <c r="D100" s="48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28"/>
      <c r="P100" s="26"/>
      <c r="Q100" s="25"/>
      <c r="R100" s="27"/>
      <c r="S100"/>
    </row>
    <row r="101" spans="1:19" x14ac:dyDescent="0.2">
      <c r="A101" s="1"/>
      <c r="B101" s="34" t="s">
        <v>151</v>
      </c>
      <c r="C101" s="15">
        <f t="shared" si="21"/>
        <v>0</v>
      </c>
      <c r="D101" s="48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28"/>
      <c r="P101" s="26"/>
      <c r="Q101" s="25"/>
      <c r="R101" s="27"/>
      <c r="S101"/>
    </row>
    <row r="102" spans="1:19" x14ac:dyDescent="0.2">
      <c r="A102" s="1"/>
      <c r="B102" s="34" t="s">
        <v>152</v>
      </c>
      <c r="C102" s="15">
        <f t="shared" si="21"/>
        <v>0</v>
      </c>
      <c r="D102" s="48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28"/>
      <c r="P102" s="26"/>
      <c r="Q102" s="25"/>
      <c r="R102" s="27"/>
      <c r="S102"/>
    </row>
    <row r="103" spans="1:19" x14ac:dyDescent="0.2">
      <c r="A103" s="1"/>
      <c r="B103" s="34" t="s">
        <v>153</v>
      </c>
      <c r="C103" s="15">
        <f t="shared" si="21"/>
        <v>0</v>
      </c>
      <c r="D103" s="48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28"/>
      <c r="P103" s="26"/>
      <c r="Q103" s="25"/>
      <c r="R103" s="27"/>
      <c r="S103"/>
    </row>
    <row r="104" spans="1:19" x14ac:dyDescent="0.2">
      <c r="A104" s="1"/>
      <c r="B104" s="1" t="s">
        <v>154</v>
      </c>
      <c r="C104" s="15">
        <f t="shared" si="21"/>
        <v>0</v>
      </c>
      <c r="D104" s="48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28"/>
      <c r="P104" s="26"/>
      <c r="Q104" s="25"/>
      <c r="R104" s="27"/>
      <c r="S104"/>
    </row>
    <row r="105" spans="1:19" x14ac:dyDescent="0.2">
      <c r="A105" s="1"/>
      <c r="B105" s="1" t="s">
        <v>102</v>
      </c>
      <c r="C105" s="15">
        <f t="shared" si="21"/>
        <v>0</v>
      </c>
      <c r="D105" s="48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28"/>
      <c r="P105" s="26"/>
      <c r="Q105" s="25"/>
      <c r="R105" s="27"/>
      <c r="S105"/>
    </row>
    <row r="106" spans="1:19" x14ac:dyDescent="0.2">
      <c r="A106" s="1"/>
      <c r="B106" s="1" t="s">
        <v>28</v>
      </c>
      <c r="C106" s="15">
        <f t="shared" si="21"/>
        <v>0</v>
      </c>
      <c r="D106" s="48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28"/>
      <c r="P106" s="26"/>
      <c r="Q106" s="25"/>
      <c r="R106" s="27"/>
      <c r="S106"/>
    </row>
    <row r="107" spans="1:19" x14ac:dyDescent="0.2">
      <c r="A107" s="1"/>
      <c r="B107" s="1" t="s">
        <v>103</v>
      </c>
      <c r="C107" s="15">
        <f t="shared" si="21"/>
        <v>0</v>
      </c>
      <c r="D107" s="48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28"/>
      <c r="P107" s="26"/>
      <c r="Q107" s="25"/>
      <c r="R107" s="27"/>
      <c r="S107"/>
    </row>
    <row r="108" spans="1:19" x14ac:dyDescent="0.2">
      <c r="A108" s="1"/>
      <c r="B108" s="34" t="s">
        <v>17</v>
      </c>
      <c r="C108" s="15">
        <f t="shared" si="21"/>
        <v>0</v>
      </c>
      <c r="D108" s="48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28"/>
      <c r="P108" s="26"/>
      <c r="Q108" s="25"/>
      <c r="R108" s="27"/>
      <c r="S108"/>
    </row>
    <row r="109" spans="1:19" s="19" customFormat="1" x14ac:dyDescent="0.2">
      <c r="A109" s="7" t="s">
        <v>29</v>
      </c>
      <c r="B109" s="7"/>
      <c r="C109" s="14">
        <f>SUM(C111:C121)</f>
        <v>0</v>
      </c>
      <c r="D109" s="30">
        <f t="shared" ref="D109" si="22">SUM(D110:D121)</f>
        <v>0</v>
      </c>
      <c r="E109" s="133">
        <f t="shared" ref="E109" si="23">SUM(E110:E121)</f>
        <v>0</v>
      </c>
      <c r="F109" s="133">
        <f t="shared" ref="F109" si="24">SUM(F110:F121)</f>
        <v>0</v>
      </c>
      <c r="G109" s="133">
        <f t="shared" ref="G109" si="25">SUM(G110:G121)</f>
        <v>0</v>
      </c>
      <c r="H109" s="133">
        <f t="shared" ref="H109" si="26">SUM(H110:H121)</f>
        <v>0</v>
      </c>
      <c r="I109" s="133">
        <f t="shared" ref="I109" si="27">SUM(I110:I121)</f>
        <v>0</v>
      </c>
      <c r="J109" s="133">
        <f t="shared" ref="J109" si="28">SUM(J110:J121)</f>
        <v>0</v>
      </c>
      <c r="K109" s="133">
        <f t="shared" ref="K109" si="29">SUM(K110:K121)</f>
        <v>0</v>
      </c>
      <c r="L109" s="133">
        <f t="shared" ref="L109" si="30">SUM(L110:L121)</f>
        <v>0</v>
      </c>
      <c r="M109" s="133">
        <f t="shared" ref="M109" si="31">SUM(M110:M121)</f>
        <v>0</v>
      </c>
      <c r="N109" s="133">
        <f t="shared" ref="N109" si="32">SUM(N110:N121)</f>
        <v>0</v>
      </c>
      <c r="O109" s="133">
        <f t="shared" ref="O109" si="33">SUM(O110:O121)</f>
        <v>0</v>
      </c>
      <c r="P109" s="26"/>
      <c r="Q109" s="25"/>
      <c r="R109" s="27"/>
      <c r="S109"/>
    </row>
    <row r="110" spans="1:19" s="59" customFormat="1" x14ac:dyDescent="0.2">
      <c r="A110" s="52"/>
      <c r="B110" s="52" t="s">
        <v>30</v>
      </c>
      <c r="C110" s="53">
        <f>SUM(D110:O110)</f>
        <v>0</v>
      </c>
      <c r="D110" s="54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55"/>
      <c r="Q110" s="56"/>
      <c r="R110" s="57"/>
      <c r="S110" s="58"/>
    </row>
    <row r="111" spans="1:19" x14ac:dyDescent="0.2">
      <c r="A111" s="1"/>
      <c r="B111" s="1" t="s">
        <v>92</v>
      </c>
      <c r="C111" s="53">
        <f t="shared" ref="C111:C121" si="34">SUM(D111:O111)</f>
        <v>0</v>
      </c>
      <c r="D111" s="48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28"/>
      <c r="P111" s="26"/>
      <c r="Q111" s="25"/>
      <c r="R111" s="27"/>
      <c r="S111"/>
    </row>
    <row r="112" spans="1:19" x14ac:dyDescent="0.2">
      <c r="A112" s="1"/>
      <c r="B112" s="1" t="s">
        <v>104</v>
      </c>
      <c r="C112" s="53">
        <f t="shared" si="34"/>
        <v>0</v>
      </c>
      <c r="D112" s="48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28"/>
      <c r="P112" s="26"/>
      <c r="Q112" s="25"/>
      <c r="R112" s="27"/>
      <c r="S112"/>
    </row>
    <row r="113" spans="1:19" x14ac:dyDescent="0.2">
      <c r="A113" s="1"/>
      <c r="B113" s="1" t="s">
        <v>87</v>
      </c>
      <c r="C113" s="53">
        <f t="shared" si="34"/>
        <v>0</v>
      </c>
      <c r="D113" s="48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28"/>
      <c r="P113" s="26"/>
      <c r="Q113" s="25"/>
      <c r="R113" s="27"/>
      <c r="S113"/>
    </row>
    <row r="114" spans="1:19" x14ac:dyDescent="0.2">
      <c r="A114" s="1"/>
      <c r="B114" s="1" t="s">
        <v>150</v>
      </c>
      <c r="C114" s="53">
        <f t="shared" si="34"/>
        <v>0</v>
      </c>
      <c r="D114" s="48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28"/>
      <c r="P114" s="26"/>
      <c r="Q114" s="25"/>
      <c r="R114" s="27"/>
      <c r="S114"/>
    </row>
    <row r="115" spans="1:19" x14ac:dyDescent="0.2">
      <c r="A115" s="1"/>
      <c r="B115" s="1" t="s">
        <v>80</v>
      </c>
      <c r="C115" s="53">
        <f t="shared" si="34"/>
        <v>0</v>
      </c>
      <c r="D115" s="48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28"/>
      <c r="P115" s="26"/>
      <c r="Q115" s="25"/>
      <c r="R115" s="27"/>
      <c r="S115"/>
    </row>
    <row r="116" spans="1:19" x14ac:dyDescent="0.2">
      <c r="A116" s="1"/>
      <c r="B116" s="1" t="s">
        <v>95</v>
      </c>
      <c r="C116" s="53">
        <f t="shared" si="34"/>
        <v>0</v>
      </c>
      <c r="D116" s="48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28"/>
      <c r="P116" s="26"/>
      <c r="Q116" s="25"/>
      <c r="R116" s="27"/>
      <c r="S116"/>
    </row>
    <row r="117" spans="1:19" x14ac:dyDescent="0.2">
      <c r="A117" s="1"/>
      <c r="B117" s="34" t="s">
        <v>129</v>
      </c>
      <c r="C117" s="53">
        <f t="shared" si="34"/>
        <v>0</v>
      </c>
      <c r="D117" s="48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28"/>
      <c r="P117" s="26"/>
      <c r="Q117" s="25"/>
      <c r="R117" s="27"/>
      <c r="S117"/>
    </row>
    <row r="118" spans="1:19" x14ac:dyDescent="0.2">
      <c r="A118" s="1"/>
      <c r="B118" s="34" t="s">
        <v>157</v>
      </c>
      <c r="C118" s="53">
        <f t="shared" si="34"/>
        <v>0</v>
      </c>
      <c r="D118" s="48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28"/>
      <c r="P118" s="26"/>
      <c r="Q118" s="25"/>
      <c r="R118" s="27"/>
      <c r="S118"/>
    </row>
    <row r="119" spans="1:19" x14ac:dyDescent="0.2">
      <c r="A119" s="1"/>
      <c r="B119" s="34" t="s">
        <v>157</v>
      </c>
      <c r="C119" s="53">
        <f t="shared" si="34"/>
        <v>0</v>
      </c>
      <c r="D119" s="48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28"/>
    </row>
    <row r="120" spans="1:19" x14ac:dyDescent="0.2">
      <c r="A120" s="1"/>
      <c r="B120" s="34" t="s">
        <v>157</v>
      </c>
      <c r="C120" s="53">
        <f t="shared" si="34"/>
        <v>0</v>
      </c>
      <c r="D120" s="48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28"/>
    </row>
    <row r="121" spans="1:19" x14ac:dyDescent="0.2">
      <c r="A121" s="1"/>
      <c r="B121" s="34" t="s">
        <v>157</v>
      </c>
      <c r="C121" s="53">
        <f t="shared" si="34"/>
        <v>0</v>
      </c>
      <c r="D121" s="48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28"/>
    </row>
    <row r="122" spans="1:19" s="19" customFormat="1" x14ac:dyDescent="0.2">
      <c r="A122" s="7" t="s">
        <v>88</v>
      </c>
      <c r="B122" s="7"/>
      <c r="C122" s="14">
        <f>SUM(C123:C128)</f>
        <v>0</v>
      </c>
      <c r="D122" s="30">
        <f>SUM(D123:D128)</f>
        <v>0</v>
      </c>
      <c r="E122" s="132">
        <f>SUM(E123:E128)</f>
        <v>0</v>
      </c>
      <c r="F122" s="132">
        <f>SUM(F123:F128)</f>
        <v>0</v>
      </c>
      <c r="G122" s="132">
        <f>SUM(G123:G128)</f>
        <v>0</v>
      </c>
      <c r="H122" s="132">
        <f t="shared" ref="H122:O122" si="35">SUM(H123:H128)</f>
        <v>0</v>
      </c>
      <c r="I122" s="132">
        <f t="shared" si="35"/>
        <v>0</v>
      </c>
      <c r="J122" s="132">
        <f t="shared" si="35"/>
        <v>0</v>
      </c>
      <c r="K122" s="132">
        <f t="shared" si="35"/>
        <v>0</v>
      </c>
      <c r="L122" s="132">
        <f t="shared" si="35"/>
        <v>0</v>
      </c>
      <c r="M122" s="132">
        <f t="shared" si="35"/>
        <v>0</v>
      </c>
      <c r="N122" s="132">
        <f t="shared" si="35"/>
        <v>0</v>
      </c>
      <c r="O122" s="132">
        <f t="shared" si="35"/>
        <v>0</v>
      </c>
    </row>
    <row r="123" spans="1:19" x14ac:dyDescent="0.2">
      <c r="A123" s="1"/>
      <c r="B123" s="1" t="s">
        <v>90</v>
      </c>
      <c r="C123" s="15">
        <f>SUM(D123:O123)</f>
        <v>0</v>
      </c>
      <c r="D123" s="48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28"/>
    </row>
    <row r="124" spans="1:19" x14ac:dyDescent="0.2">
      <c r="A124" s="1"/>
      <c r="B124" s="1" t="s">
        <v>91</v>
      </c>
      <c r="C124" s="15">
        <f>SUM(D124:O124)</f>
        <v>0</v>
      </c>
      <c r="D124" s="48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28"/>
    </row>
    <row r="125" spans="1:19" x14ac:dyDescent="0.2">
      <c r="A125" s="1"/>
      <c r="B125" s="1" t="s">
        <v>156</v>
      </c>
      <c r="C125" s="15">
        <f>SUM(D125:O125)</f>
        <v>0</v>
      </c>
      <c r="D125" s="48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28"/>
    </row>
    <row r="126" spans="1:19" x14ac:dyDescent="0.2">
      <c r="A126" s="1"/>
      <c r="B126" s="1" t="s">
        <v>110</v>
      </c>
      <c r="C126" s="15">
        <f>SUM(D126:O126)</f>
        <v>0</v>
      </c>
      <c r="D126" s="48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28"/>
    </row>
    <row r="127" spans="1:19" x14ac:dyDescent="0.2">
      <c r="A127" s="1"/>
      <c r="B127" s="1" t="s">
        <v>157</v>
      </c>
      <c r="C127" s="15">
        <f>SUM(D127:O127)</f>
        <v>0</v>
      </c>
      <c r="D127" s="48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28"/>
    </row>
    <row r="128" spans="1:19" x14ac:dyDescent="0.2">
      <c r="A128" s="1"/>
      <c r="B128" s="1" t="s">
        <v>157</v>
      </c>
      <c r="C128" s="15"/>
      <c r="D128" s="48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28"/>
    </row>
    <row r="129" spans="1:16" s="19" customFormat="1" x14ac:dyDescent="0.2">
      <c r="A129" s="7" t="s">
        <v>48</v>
      </c>
      <c r="B129" s="7"/>
      <c r="C129" s="14">
        <f>SUM(C131:C135)</f>
        <v>0</v>
      </c>
      <c r="D129" s="30">
        <f>SUM(D130:D135)</f>
        <v>0</v>
      </c>
      <c r="E129" s="133">
        <f t="shared" ref="E129:J129" si="36">SUM(E130:E135)</f>
        <v>0</v>
      </c>
      <c r="F129" s="133">
        <f t="shared" si="36"/>
        <v>0</v>
      </c>
      <c r="G129" s="133">
        <f t="shared" si="36"/>
        <v>0</v>
      </c>
      <c r="H129" s="133">
        <f t="shared" si="36"/>
        <v>0</v>
      </c>
      <c r="I129" s="133">
        <f t="shared" si="36"/>
        <v>0</v>
      </c>
      <c r="J129" s="133">
        <f t="shared" si="36"/>
        <v>0</v>
      </c>
      <c r="K129" s="133">
        <f t="shared" ref="K129" si="37">SUM(K130:K135)</f>
        <v>0</v>
      </c>
      <c r="L129" s="133">
        <f t="shared" ref="L129" si="38">SUM(L130:L135)</f>
        <v>0</v>
      </c>
      <c r="M129" s="133">
        <f t="shared" ref="M129" si="39">SUM(M130:M135)</f>
        <v>0</v>
      </c>
      <c r="N129" s="133">
        <f t="shared" ref="N129" si="40">SUM(N130:N135)</f>
        <v>0</v>
      </c>
      <c r="O129" s="132">
        <f t="shared" ref="O129" si="41">SUM(O130:O135)</f>
        <v>0</v>
      </c>
    </row>
    <row r="130" spans="1:16" x14ac:dyDescent="0.2">
      <c r="A130" s="1"/>
      <c r="B130" s="1" t="s">
        <v>158</v>
      </c>
      <c r="C130" s="17">
        <f>SUM(D130:O130)</f>
        <v>0</v>
      </c>
      <c r="D130" s="48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28"/>
    </row>
    <row r="131" spans="1:16" x14ac:dyDescent="0.2">
      <c r="A131" s="1"/>
      <c r="B131" s="1" t="s">
        <v>49</v>
      </c>
      <c r="C131" s="17">
        <f t="shared" ref="C131:C135" si="42">SUM(D131:O131)</f>
        <v>0</v>
      </c>
      <c r="D131" s="48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28"/>
    </row>
    <row r="132" spans="1:16" x14ac:dyDescent="0.2">
      <c r="A132" s="1"/>
      <c r="B132" s="1" t="s">
        <v>159</v>
      </c>
      <c r="C132" s="17">
        <f t="shared" si="42"/>
        <v>0</v>
      </c>
      <c r="D132" s="48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28"/>
    </row>
    <row r="133" spans="1:16" x14ac:dyDescent="0.2">
      <c r="A133" s="1"/>
      <c r="B133" s="1" t="s">
        <v>50</v>
      </c>
      <c r="C133" s="17">
        <f t="shared" si="42"/>
        <v>0</v>
      </c>
      <c r="D133" s="48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28"/>
    </row>
    <row r="134" spans="1:16" x14ac:dyDescent="0.2">
      <c r="A134" s="1"/>
      <c r="B134" s="34" t="s">
        <v>17</v>
      </c>
      <c r="C134" s="17">
        <f t="shared" si="42"/>
        <v>0</v>
      </c>
      <c r="D134" s="48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28"/>
    </row>
    <row r="135" spans="1:16" x14ac:dyDescent="0.2">
      <c r="A135" s="1"/>
      <c r="B135" s="34" t="s">
        <v>17</v>
      </c>
      <c r="C135" s="17">
        <f t="shared" si="42"/>
        <v>0</v>
      </c>
      <c r="D135" s="48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28"/>
    </row>
    <row r="136" spans="1:16" s="19" customFormat="1" x14ac:dyDescent="0.2">
      <c r="A136" s="9" t="s">
        <v>85</v>
      </c>
      <c r="B136" s="20"/>
      <c r="C136" s="16">
        <f t="shared" ref="C136:O136" si="43">SUM(C137:C138)</f>
        <v>0</v>
      </c>
      <c r="D136" s="30">
        <f t="shared" si="43"/>
        <v>0</v>
      </c>
      <c r="E136" s="132">
        <f t="shared" si="43"/>
        <v>0</v>
      </c>
      <c r="F136" s="132">
        <f t="shared" si="43"/>
        <v>0</v>
      </c>
      <c r="G136" s="132">
        <f t="shared" si="43"/>
        <v>0</v>
      </c>
      <c r="H136" s="132">
        <f t="shared" si="43"/>
        <v>0</v>
      </c>
      <c r="I136" s="132">
        <f t="shared" si="43"/>
        <v>0</v>
      </c>
      <c r="J136" s="132">
        <f t="shared" si="43"/>
        <v>0</v>
      </c>
      <c r="K136" s="132">
        <f t="shared" si="43"/>
        <v>0</v>
      </c>
      <c r="L136" s="132">
        <f t="shared" si="43"/>
        <v>0</v>
      </c>
      <c r="M136" s="132">
        <f t="shared" si="43"/>
        <v>0</v>
      </c>
      <c r="N136" s="132">
        <f t="shared" si="43"/>
        <v>0</v>
      </c>
      <c r="O136" s="132">
        <f t="shared" si="43"/>
        <v>0</v>
      </c>
    </row>
    <row r="137" spans="1:16" x14ac:dyDescent="0.2">
      <c r="A137" s="1"/>
      <c r="B137" s="1" t="s">
        <v>85</v>
      </c>
      <c r="C137" s="15">
        <f>SUM(D137:O137)</f>
        <v>0</v>
      </c>
      <c r="D137" s="48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28"/>
    </row>
    <row r="138" spans="1:16" x14ac:dyDescent="0.2">
      <c r="A138" s="1"/>
      <c r="B138" s="34" t="s">
        <v>17</v>
      </c>
      <c r="C138" s="15">
        <f>SUM(D138:O138)</f>
        <v>0</v>
      </c>
      <c r="D138" s="48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28"/>
    </row>
    <row r="139" spans="1:16" s="11" customFormat="1" ht="25.5" x14ac:dyDescent="0.2">
      <c r="A139" s="9" t="s">
        <v>7</v>
      </c>
      <c r="B139" s="8"/>
      <c r="C139" s="14">
        <f>SUM(C140:C143)</f>
        <v>0</v>
      </c>
      <c r="D139" s="30">
        <f>SUM(D140:D143)</f>
        <v>0</v>
      </c>
      <c r="E139" s="132">
        <f t="shared" ref="E139:O139" si="44">SUM(E140:E143)</f>
        <v>0</v>
      </c>
      <c r="F139" s="132">
        <f t="shared" si="44"/>
        <v>0</v>
      </c>
      <c r="G139" s="132">
        <f t="shared" si="44"/>
        <v>0</v>
      </c>
      <c r="H139" s="132">
        <f t="shared" si="44"/>
        <v>0</v>
      </c>
      <c r="I139" s="132">
        <f t="shared" si="44"/>
        <v>0</v>
      </c>
      <c r="J139" s="132">
        <f t="shared" si="44"/>
        <v>0</v>
      </c>
      <c r="K139" s="132">
        <f t="shared" si="44"/>
        <v>0</v>
      </c>
      <c r="L139" s="132">
        <f t="shared" si="44"/>
        <v>0</v>
      </c>
      <c r="M139" s="132">
        <f t="shared" si="44"/>
        <v>0</v>
      </c>
      <c r="N139" s="132">
        <f t="shared" si="44"/>
        <v>0</v>
      </c>
      <c r="O139" s="132">
        <f t="shared" si="44"/>
        <v>0</v>
      </c>
    </row>
    <row r="140" spans="1:16" x14ac:dyDescent="0.2">
      <c r="A140" s="1"/>
      <c r="B140" s="34" t="s">
        <v>130</v>
      </c>
      <c r="C140" s="15">
        <f>SUM(D140:O140)</f>
        <v>0</v>
      </c>
      <c r="D140" s="48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28"/>
    </row>
    <row r="141" spans="1:16" x14ac:dyDescent="0.2">
      <c r="A141" s="1"/>
      <c r="B141" s="1" t="s">
        <v>8</v>
      </c>
      <c r="C141" s="15">
        <f>SUM(D141:O141)</f>
        <v>0</v>
      </c>
      <c r="D141" s="48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28"/>
    </row>
    <row r="142" spans="1:16" x14ac:dyDescent="0.2">
      <c r="A142" s="1"/>
      <c r="B142" s="1" t="s">
        <v>17</v>
      </c>
      <c r="C142" s="15">
        <f>SUM(D142:O142)</f>
        <v>0</v>
      </c>
      <c r="D142" s="48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28"/>
    </row>
    <row r="143" spans="1:16" x14ac:dyDescent="0.2">
      <c r="A143" s="1"/>
      <c r="B143" s="34" t="s">
        <v>17</v>
      </c>
      <c r="C143" s="15">
        <f>SUM(D143:O143)</f>
        <v>0</v>
      </c>
      <c r="D143" s="48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28"/>
    </row>
    <row r="144" spans="1:16" s="19" customFormat="1" x14ac:dyDescent="0.2">
      <c r="A144" s="9" t="s">
        <v>9</v>
      </c>
      <c r="B144" s="7"/>
      <c r="C144" s="14">
        <f>SUM(C145:C148)</f>
        <v>0</v>
      </c>
      <c r="D144" s="30">
        <f>SUM(D145:D148)</f>
        <v>0</v>
      </c>
      <c r="E144" s="133">
        <f t="shared" ref="E144:O144" si="45">SUM(E145:E148)</f>
        <v>0</v>
      </c>
      <c r="F144" s="133">
        <f t="shared" si="45"/>
        <v>0</v>
      </c>
      <c r="G144" s="133">
        <f t="shared" si="45"/>
        <v>0</v>
      </c>
      <c r="H144" s="133">
        <f t="shared" si="45"/>
        <v>0</v>
      </c>
      <c r="I144" s="133">
        <f t="shared" si="45"/>
        <v>0</v>
      </c>
      <c r="J144" s="133">
        <f t="shared" si="45"/>
        <v>0</v>
      </c>
      <c r="K144" s="133">
        <f t="shared" si="45"/>
        <v>0</v>
      </c>
      <c r="L144" s="133">
        <f t="shared" si="45"/>
        <v>0</v>
      </c>
      <c r="M144" s="133">
        <f t="shared" si="45"/>
        <v>0</v>
      </c>
      <c r="N144" s="133">
        <f t="shared" si="45"/>
        <v>0</v>
      </c>
      <c r="O144" s="140">
        <f t="shared" si="45"/>
        <v>0</v>
      </c>
      <c r="P144" s="29"/>
    </row>
    <row r="145" spans="1:15" ht="25.5" x14ac:dyDescent="0.2">
      <c r="A145" s="1"/>
      <c r="B145" s="1" t="s">
        <v>10</v>
      </c>
      <c r="C145" s="15">
        <f>SUM(D145:O145)</f>
        <v>0</v>
      </c>
      <c r="D145" s="48"/>
      <c r="E145" s="131"/>
      <c r="F145" s="131"/>
      <c r="G145" s="131"/>
      <c r="I145" s="131"/>
      <c r="J145" s="131"/>
      <c r="K145" s="131"/>
      <c r="L145" s="131"/>
      <c r="M145" s="131"/>
      <c r="N145" s="131"/>
      <c r="O145" s="128"/>
    </row>
    <row r="146" spans="1:15" x14ac:dyDescent="0.2">
      <c r="A146" s="1"/>
      <c r="B146" s="1" t="s">
        <v>96</v>
      </c>
      <c r="C146" s="15">
        <f>SUM(D146:O146)</f>
        <v>0</v>
      </c>
      <c r="D146" s="48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28"/>
    </row>
    <row r="147" spans="1:15" x14ac:dyDescent="0.2">
      <c r="A147" s="1"/>
      <c r="B147" s="34" t="s">
        <v>17</v>
      </c>
      <c r="C147" s="15">
        <f>SUM(D147:O147)</f>
        <v>0</v>
      </c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28"/>
    </row>
    <row r="148" spans="1:15" x14ac:dyDescent="0.2">
      <c r="A148" s="1"/>
      <c r="B148" s="34" t="s">
        <v>17</v>
      </c>
      <c r="C148" s="15">
        <f>SUM(D148:O148)</f>
        <v>0</v>
      </c>
      <c r="D148" s="48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28"/>
    </row>
    <row r="149" spans="1:15" s="19" customFormat="1" ht="25.5" x14ac:dyDescent="0.2">
      <c r="A149" s="7" t="s">
        <v>170</v>
      </c>
      <c r="B149" s="20"/>
      <c r="C149" s="14">
        <f t="shared" ref="C149:H149" si="46">SUM(C150:C153)</f>
        <v>0</v>
      </c>
      <c r="D149" s="30">
        <f t="shared" si="46"/>
        <v>0</v>
      </c>
      <c r="E149" s="132">
        <f t="shared" si="46"/>
        <v>0</v>
      </c>
      <c r="F149" s="132">
        <f t="shared" si="46"/>
        <v>0</v>
      </c>
      <c r="G149" s="132">
        <f t="shared" si="46"/>
        <v>0</v>
      </c>
      <c r="H149" s="132">
        <f t="shared" si="46"/>
        <v>0</v>
      </c>
      <c r="I149" s="132">
        <f>SUM(I151:I153)</f>
        <v>0</v>
      </c>
      <c r="J149" s="132">
        <f t="shared" ref="J149:O149" si="47">SUM(J150:J153)</f>
        <v>0</v>
      </c>
      <c r="K149" s="132">
        <f t="shared" si="47"/>
        <v>0</v>
      </c>
      <c r="L149" s="132">
        <f t="shared" si="47"/>
        <v>0</v>
      </c>
      <c r="M149" s="132">
        <f t="shared" si="47"/>
        <v>0</v>
      </c>
      <c r="N149" s="132">
        <f t="shared" si="47"/>
        <v>0</v>
      </c>
      <c r="O149" s="132">
        <f t="shared" si="47"/>
        <v>0</v>
      </c>
    </row>
    <row r="150" spans="1:15" x14ac:dyDescent="0.2">
      <c r="B150" s="35" t="s">
        <v>131</v>
      </c>
      <c r="C150" s="17">
        <f>SUM(D150:O150)</f>
        <v>0</v>
      </c>
      <c r="D150" s="48"/>
      <c r="E150" s="131"/>
      <c r="F150" s="131"/>
      <c r="G150" s="131"/>
      <c r="H150" s="131"/>
      <c r="J150" s="131"/>
      <c r="K150" s="131"/>
      <c r="L150" s="131"/>
      <c r="M150" s="131"/>
      <c r="N150" s="131"/>
      <c r="O150" s="128"/>
    </row>
    <row r="151" spans="1:15" x14ac:dyDescent="0.2">
      <c r="B151" s="35" t="s">
        <v>131</v>
      </c>
      <c r="C151" s="17">
        <f>SUM(D151:O151)</f>
        <v>0</v>
      </c>
      <c r="D151" s="48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28"/>
    </row>
    <row r="152" spans="1:15" x14ac:dyDescent="0.2">
      <c r="B152" s="35" t="s">
        <v>131</v>
      </c>
      <c r="C152" s="17">
        <f t="shared" ref="C152:C153" si="48">SUM(D152:O152)</f>
        <v>0</v>
      </c>
      <c r="D152" s="48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28"/>
    </row>
    <row r="153" spans="1:15" x14ac:dyDescent="0.2">
      <c r="B153" s="35" t="s">
        <v>131</v>
      </c>
      <c r="C153" s="17">
        <f t="shared" si="48"/>
        <v>0</v>
      </c>
      <c r="D153" s="48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28"/>
    </row>
    <row r="154" spans="1:15" s="19" customFormat="1" x14ac:dyDescent="0.2">
      <c r="A154" s="7" t="s">
        <v>171</v>
      </c>
      <c r="B154" s="20"/>
      <c r="C154" s="14">
        <f>SUM(C155:C158)</f>
        <v>0</v>
      </c>
      <c r="D154" s="30">
        <f>SUM(D155:D157)</f>
        <v>0</v>
      </c>
      <c r="E154" s="133">
        <f>SUM(E155:E157)</f>
        <v>0</v>
      </c>
      <c r="F154" s="132">
        <f>SUM(F155:F157)</f>
        <v>0</v>
      </c>
      <c r="G154" s="132">
        <f>SUM(G155:G157)</f>
        <v>0</v>
      </c>
      <c r="H154" s="132">
        <f>SUM(H155:H157)</f>
        <v>0</v>
      </c>
      <c r="I154" s="132">
        <f t="shared" ref="I154:O154" si="49">SUM(I155:I157)</f>
        <v>0</v>
      </c>
      <c r="J154" s="132">
        <f t="shared" si="49"/>
        <v>0</v>
      </c>
      <c r="K154" s="132">
        <f t="shared" si="49"/>
        <v>0</v>
      </c>
      <c r="L154" s="132">
        <f t="shared" si="49"/>
        <v>0</v>
      </c>
      <c r="M154" s="132">
        <f t="shared" si="49"/>
        <v>0</v>
      </c>
      <c r="N154" s="132">
        <f>SUM(N155:N158)</f>
        <v>0</v>
      </c>
      <c r="O154" s="132">
        <f t="shared" si="49"/>
        <v>0</v>
      </c>
    </row>
    <row r="155" spans="1:15" x14ac:dyDescent="0.2">
      <c r="B155" s="35" t="s">
        <v>121</v>
      </c>
      <c r="C155" s="17">
        <f>SUM(D155:O155)</f>
        <v>0</v>
      </c>
      <c r="D155" s="48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28"/>
    </row>
    <row r="156" spans="1:15" x14ac:dyDescent="0.2">
      <c r="B156" s="35" t="s">
        <v>121</v>
      </c>
      <c r="C156" s="17">
        <f>SUM(D156:O156)</f>
        <v>0</v>
      </c>
      <c r="D156" s="48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28"/>
    </row>
    <row r="157" spans="1:15" x14ac:dyDescent="0.2">
      <c r="B157" s="35" t="s">
        <v>121</v>
      </c>
      <c r="C157" s="17">
        <f>SUM(D157:O157)</f>
        <v>0</v>
      </c>
      <c r="D157" s="48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28"/>
    </row>
    <row r="158" spans="1:15" x14ac:dyDescent="0.2">
      <c r="C158" s="17"/>
      <c r="D158" s="48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28"/>
    </row>
    <row r="159" spans="1:15" s="19" customFormat="1" x14ac:dyDescent="0.2">
      <c r="A159" s="20" t="s">
        <v>99</v>
      </c>
      <c r="B159" s="20" t="s">
        <v>100</v>
      </c>
      <c r="C159" s="14">
        <f>SUM(C160:C161)</f>
        <v>0</v>
      </c>
      <c r="D159" s="30">
        <f>SUM(D160:D161)</f>
        <v>0</v>
      </c>
      <c r="E159" s="133">
        <f t="shared" ref="E159:O159" si="50">SUM(E160:E161)</f>
        <v>0</v>
      </c>
      <c r="F159" s="133">
        <f t="shared" si="50"/>
        <v>0</v>
      </c>
      <c r="G159" s="133">
        <f t="shared" si="50"/>
        <v>0</v>
      </c>
      <c r="H159" s="133">
        <f t="shared" si="50"/>
        <v>0</v>
      </c>
      <c r="I159" s="133">
        <f>I160</f>
        <v>0</v>
      </c>
      <c r="J159" s="133">
        <f t="shared" si="50"/>
        <v>0</v>
      </c>
      <c r="K159" s="133">
        <f t="shared" si="50"/>
        <v>0</v>
      </c>
      <c r="L159" s="133">
        <f t="shared" si="50"/>
        <v>0</v>
      </c>
      <c r="M159" s="133">
        <f t="shared" si="50"/>
        <v>0</v>
      </c>
      <c r="N159" s="133">
        <f t="shared" si="50"/>
        <v>0</v>
      </c>
      <c r="O159" s="133">
        <f t="shared" si="50"/>
        <v>0</v>
      </c>
    </row>
    <row r="160" spans="1:15" x14ac:dyDescent="0.2">
      <c r="C160" s="17">
        <f>SUM(D160:O160)</f>
        <v>0</v>
      </c>
      <c r="D160" s="48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28"/>
    </row>
    <row r="161" spans="1:15" x14ac:dyDescent="0.2">
      <c r="D161" s="48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28"/>
    </row>
    <row r="162" spans="1:15" s="19" customFormat="1" x14ac:dyDescent="0.2">
      <c r="A162" s="7" t="s">
        <v>58</v>
      </c>
      <c r="B162" s="20"/>
      <c r="C162" s="138">
        <f>SUM(C159,C154,C149,C144,C139,C136,C129,C122,C109,C96,C89,C82,C76,C67,C60,C53,C44,C35,C29,C18,C3)</f>
        <v>1305.55</v>
      </c>
      <c r="D162" s="138">
        <f>SUM(D159,D154,D149,D144,D139,D136,D129,D122,D109,D96,D89,D82,D76,D67,D60,D53,D44,D35,D29,D18,D3)</f>
        <v>1305.55</v>
      </c>
      <c r="E162" s="141">
        <f>SUM(E159,E154,E149,E144,E139,E136,E129,E122,E109,E96,E89,E82,E76,E67,E60,E53,E44,E35,E29,E18,E3)</f>
        <v>0</v>
      </c>
      <c r="F162" s="141">
        <f>SUM(F159,F154,F149,F144,F139,F136,F129,F122,F109,F96,F89,F82,F76,F67,F60,F53,F44,F35,F29,F18,F3)</f>
        <v>0</v>
      </c>
      <c r="G162" s="141">
        <f>SUM(G159,G154,G149,G144,G139,G136,G129,G122,G109,G96,G89,G82,G76,G67,G60,G53,G44,G35,G29,G18,G3)</f>
        <v>0</v>
      </c>
      <c r="H162" s="141">
        <f>SUM(H159,H154,H149,H144,H139,H136,H129,H122,H109,H96,H89,H82,H76,H67,H60,H53,H44,H35,H29,H18,H3)</f>
        <v>0</v>
      </c>
      <c r="I162" s="141">
        <f>SUM(I159,I154,I149,I144,I139,I136,I129,I122,I109,I96,I89,I82,I76,I67,I60,I53,I44,I35,I29,I18,I3)</f>
        <v>0</v>
      </c>
      <c r="J162" s="141">
        <f>SUM(J159,J154,J149,J144,J139,J136,J129,J122,J109,J96,J89,J82,J76,J67,J60,J53,J44,J35,J29,J18,J3)</f>
        <v>0</v>
      </c>
      <c r="K162" s="141">
        <f>SUM(K159,K154,K149,K144,K139,K136,K129,K122,K109,K96,K89,K82,K76,K67,K60,K53,K44,K35,K29,K18,K3)</f>
        <v>0</v>
      </c>
      <c r="L162" s="141">
        <f>SUM(L159,L154,L149,L144,L139,L136,L129,L122,L109,L96,L89,L82,L76,L67,L60,L53,L44,L35,L29,L18,L3)</f>
        <v>0</v>
      </c>
      <c r="M162" s="141">
        <f>SUM(M159,M154,M149,M144,M139,M136,M129,M122,M109,M96,M89,M82,M76,M67,M60,M53,M44,M35,M29,M18,M3)</f>
        <v>0</v>
      </c>
      <c r="N162" s="141">
        <f>SUM(N159,N154,N149,N144,N139,N136,N129,N122,N109,N96,N89,N82,N76,N67,N60,N53,N44,N35,N29,N18,N3)</f>
        <v>0</v>
      </c>
      <c r="O162" s="141">
        <f>SUM(O159,O154,O149,O144,O139,O136,O129,O122,O109,O96,O89,O82,O76,O67,O60,O53,O44,O35,O29,O18,O3)</f>
        <v>0</v>
      </c>
    </row>
    <row r="163" spans="1:15" x14ac:dyDescent="0.2">
      <c r="A163" s="1"/>
      <c r="C163" s="17"/>
      <c r="D163" s="48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28"/>
    </row>
    <row r="164" spans="1:15" x14ac:dyDescent="0.2">
      <c r="A164" s="1"/>
      <c r="C164" s="18"/>
      <c r="D164" s="48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28"/>
    </row>
    <row r="165" spans="1:15" x14ac:dyDescent="0.2">
      <c r="D165" s="48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28"/>
    </row>
    <row r="166" spans="1:15" x14ac:dyDescent="0.2">
      <c r="A166" s="1"/>
      <c r="B166" s="1"/>
      <c r="C166" s="15"/>
      <c r="D166" s="48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28"/>
    </row>
    <row r="167" spans="1:15" x14ac:dyDescent="0.2">
      <c r="C167" s="17"/>
      <c r="D167" s="48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28"/>
    </row>
    <row r="168" spans="1:15" x14ac:dyDescent="0.2">
      <c r="D168" s="48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28"/>
    </row>
    <row r="169" spans="1:15" x14ac:dyDescent="0.2">
      <c r="C169" s="17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28"/>
    </row>
    <row r="170" spans="1:15" x14ac:dyDescent="0.2">
      <c r="D170" s="48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28"/>
    </row>
    <row r="171" spans="1:15" x14ac:dyDescent="0.2">
      <c r="D171" s="48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28"/>
    </row>
    <row r="172" spans="1:15" x14ac:dyDescent="0.2">
      <c r="D172" s="48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28"/>
    </row>
    <row r="173" spans="1:15" x14ac:dyDescent="0.2">
      <c r="D173" s="48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28"/>
    </row>
    <row r="174" spans="1:15" x14ac:dyDescent="0.2">
      <c r="D174" s="48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28"/>
    </row>
    <row r="175" spans="1:15" x14ac:dyDescent="0.2">
      <c r="D175" s="48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28"/>
    </row>
    <row r="176" spans="1:15" x14ac:dyDescent="0.2">
      <c r="D176" s="48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28"/>
    </row>
    <row r="177" spans="4:15" x14ac:dyDescent="0.2">
      <c r="D177" s="48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28"/>
    </row>
    <row r="178" spans="4:15" x14ac:dyDescent="0.2">
      <c r="D178" s="48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28"/>
    </row>
    <row r="179" spans="4:15" x14ac:dyDescent="0.2">
      <c r="D179" s="48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28"/>
    </row>
    <row r="180" spans="4:15" x14ac:dyDescent="0.2">
      <c r="D180" s="48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28"/>
    </row>
    <row r="181" spans="4:15" x14ac:dyDescent="0.2">
      <c r="D181" s="48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28"/>
    </row>
    <row r="182" spans="4:15" x14ac:dyDescent="0.2">
      <c r="D182" s="48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28"/>
    </row>
    <row r="183" spans="4:15" x14ac:dyDescent="0.2">
      <c r="D183" s="48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28"/>
    </row>
    <row r="184" spans="4:15" x14ac:dyDescent="0.2">
      <c r="D184" s="48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28"/>
    </row>
    <row r="185" spans="4:15" x14ac:dyDescent="0.2">
      <c r="D185" s="48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28"/>
    </row>
    <row r="186" spans="4:15" x14ac:dyDescent="0.2">
      <c r="D186" s="48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28"/>
    </row>
    <row r="187" spans="4:15" x14ac:dyDescent="0.2">
      <c r="D187" s="48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28"/>
    </row>
    <row r="188" spans="4:15" x14ac:dyDescent="0.2">
      <c r="D188" s="48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28"/>
    </row>
    <row r="189" spans="4:15" x14ac:dyDescent="0.2">
      <c r="D189" s="48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28"/>
    </row>
    <row r="190" spans="4:15" x14ac:dyDescent="0.2">
      <c r="D190" s="48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28"/>
    </row>
    <row r="191" spans="4:15" x14ac:dyDescent="0.2">
      <c r="D191" s="48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28"/>
    </row>
    <row r="192" spans="4:15" x14ac:dyDescent="0.2">
      <c r="D192" s="48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28"/>
    </row>
    <row r="193" spans="4:15" x14ac:dyDescent="0.2">
      <c r="D193" s="48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28"/>
    </row>
    <row r="194" spans="4:15" x14ac:dyDescent="0.2">
      <c r="D194" s="48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28"/>
    </row>
    <row r="195" spans="4:15" x14ac:dyDescent="0.2">
      <c r="D195" s="48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28"/>
    </row>
    <row r="196" spans="4:15" x14ac:dyDescent="0.2">
      <c r="D196" s="48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28"/>
    </row>
    <row r="197" spans="4:15" x14ac:dyDescent="0.2">
      <c r="D197" s="48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28"/>
    </row>
    <row r="198" spans="4:15" x14ac:dyDescent="0.2">
      <c r="D198" s="48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28"/>
    </row>
    <row r="199" spans="4:15" x14ac:dyDescent="0.2">
      <c r="D199" s="48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28"/>
    </row>
    <row r="200" spans="4:15" x14ac:dyDescent="0.2">
      <c r="D200" s="48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28"/>
    </row>
    <row r="201" spans="4:15" x14ac:dyDescent="0.2">
      <c r="D201" s="48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28"/>
    </row>
    <row r="202" spans="4:15" x14ac:dyDescent="0.2">
      <c r="D202" s="48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28"/>
    </row>
    <row r="203" spans="4:15" x14ac:dyDescent="0.2">
      <c r="D203" s="48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28"/>
    </row>
    <row r="204" spans="4:15" x14ac:dyDescent="0.2">
      <c r="D204" s="48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28"/>
    </row>
    <row r="205" spans="4:15" x14ac:dyDescent="0.2">
      <c r="D205" s="48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28"/>
    </row>
    <row r="206" spans="4:15" x14ac:dyDescent="0.2">
      <c r="D206" s="48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28"/>
    </row>
    <row r="207" spans="4:15" x14ac:dyDescent="0.2">
      <c r="D207" s="48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28"/>
    </row>
    <row r="208" spans="4:15" x14ac:dyDescent="0.2">
      <c r="D208" s="48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28"/>
    </row>
    <row r="209" spans="4:15" x14ac:dyDescent="0.2">
      <c r="D209" s="48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28"/>
    </row>
    <row r="210" spans="4:15" x14ac:dyDescent="0.2">
      <c r="D210" s="48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28"/>
    </row>
    <row r="211" spans="4:15" x14ac:dyDescent="0.2">
      <c r="D211" s="48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28"/>
    </row>
    <row r="212" spans="4:15" x14ac:dyDescent="0.2">
      <c r="D212" s="48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28"/>
    </row>
    <row r="213" spans="4:15" x14ac:dyDescent="0.2">
      <c r="D213" s="48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28"/>
    </row>
    <row r="214" spans="4:15" x14ac:dyDescent="0.2">
      <c r="D214" s="48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28"/>
    </row>
    <row r="215" spans="4:15" x14ac:dyDescent="0.2">
      <c r="D215" s="48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28"/>
    </row>
    <row r="216" spans="4:15" x14ac:dyDescent="0.2">
      <c r="D216" s="48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28"/>
    </row>
    <row r="217" spans="4:15" x14ac:dyDescent="0.2">
      <c r="D217" s="48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28"/>
    </row>
    <row r="218" spans="4:15" x14ac:dyDescent="0.2">
      <c r="D218" s="48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28"/>
    </row>
    <row r="219" spans="4:15" x14ac:dyDescent="0.2">
      <c r="D219" s="48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28"/>
    </row>
    <row r="220" spans="4:15" x14ac:dyDescent="0.2">
      <c r="D220" s="48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28"/>
    </row>
    <row r="221" spans="4:15" x14ac:dyDescent="0.2">
      <c r="D221" s="48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28"/>
    </row>
    <row r="222" spans="4:15" x14ac:dyDescent="0.2">
      <c r="D222" s="48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28"/>
    </row>
    <row r="223" spans="4:15" x14ac:dyDescent="0.2">
      <c r="D223" s="48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28"/>
    </row>
    <row r="224" spans="4:15" x14ac:dyDescent="0.2">
      <c r="D224" s="48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28"/>
    </row>
    <row r="225" spans="4:15" x14ac:dyDescent="0.2">
      <c r="D225" s="48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28"/>
    </row>
    <row r="226" spans="4:15" x14ac:dyDescent="0.2">
      <c r="D226" s="48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28"/>
    </row>
    <row r="227" spans="4:15" x14ac:dyDescent="0.2">
      <c r="D227" s="48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28"/>
    </row>
    <row r="228" spans="4:15" x14ac:dyDescent="0.2">
      <c r="D228" s="48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28"/>
    </row>
    <row r="229" spans="4:15" x14ac:dyDescent="0.2">
      <c r="D229" s="48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28"/>
    </row>
    <row r="230" spans="4:15" x14ac:dyDescent="0.2">
      <c r="D230" s="48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28"/>
    </row>
    <row r="231" spans="4:15" x14ac:dyDescent="0.2">
      <c r="D231" s="48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28"/>
    </row>
    <row r="232" spans="4:15" x14ac:dyDescent="0.2">
      <c r="D232" s="48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28"/>
    </row>
    <row r="233" spans="4:15" x14ac:dyDescent="0.2">
      <c r="D233" s="48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28"/>
    </row>
    <row r="234" spans="4:15" x14ac:dyDescent="0.2">
      <c r="D234" s="48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28"/>
    </row>
    <row r="235" spans="4:15" x14ac:dyDescent="0.2">
      <c r="D235" s="48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28"/>
    </row>
    <row r="236" spans="4:15" x14ac:dyDescent="0.2">
      <c r="D236" s="48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28"/>
    </row>
    <row r="237" spans="4:15" x14ac:dyDescent="0.2">
      <c r="D237" s="48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28"/>
    </row>
    <row r="238" spans="4:15" x14ac:dyDescent="0.2">
      <c r="D238" s="48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28"/>
    </row>
    <row r="239" spans="4:15" x14ac:dyDescent="0.2">
      <c r="D239" s="48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28"/>
    </row>
    <row r="240" spans="4:15" x14ac:dyDescent="0.2">
      <c r="D240" s="48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28"/>
    </row>
    <row r="241" spans="4:15" x14ac:dyDescent="0.2">
      <c r="D241" s="48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28"/>
    </row>
    <row r="242" spans="4:15" x14ac:dyDescent="0.2">
      <c r="D242" s="48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28"/>
    </row>
    <row r="243" spans="4:15" x14ac:dyDescent="0.2">
      <c r="D243" s="48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28"/>
    </row>
    <row r="244" spans="4:15" x14ac:dyDescent="0.2">
      <c r="D244" s="48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28"/>
    </row>
    <row r="245" spans="4:15" x14ac:dyDescent="0.2">
      <c r="D245" s="48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28"/>
    </row>
    <row r="246" spans="4:15" x14ac:dyDescent="0.2">
      <c r="D246" s="48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28"/>
    </row>
    <row r="247" spans="4:15" x14ac:dyDescent="0.2">
      <c r="D247" s="48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28"/>
    </row>
    <row r="248" spans="4:15" x14ac:dyDescent="0.2">
      <c r="D248" s="48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28"/>
    </row>
    <row r="249" spans="4:15" x14ac:dyDescent="0.2">
      <c r="D249" s="48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28"/>
    </row>
    <row r="250" spans="4:15" x14ac:dyDescent="0.2">
      <c r="D250" s="48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28"/>
    </row>
    <row r="251" spans="4:15" x14ac:dyDescent="0.2">
      <c r="D251" s="48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28"/>
    </row>
    <row r="252" spans="4:15" x14ac:dyDescent="0.2">
      <c r="D252" s="48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28"/>
    </row>
    <row r="253" spans="4:15" x14ac:dyDescent="0.2">
      <c r="D253" s="48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28"/>
    </row>
    <row r="254" spans="4:15" x14ac:dyDescent="0.2">
      <c r="D254" s="48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28"/>
    </row>
    <row r="255" spans="4:15" x14ac:dyDescent="0.2">
      <c r="D255" s="48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28"/>
    </row>
    <row r="256" spans="4:15" x14ac:dyDescent="0.2">
      <c r="D256" s="48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28"/>
    </row>
    <row r="257" spans="4:15" x14ac:dyDescent="0.2">
      <c r="D257" s="48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28"/>
    </row>
    <row r="258" spans="4:15" x14ac:dyDescent="0.2">
      <c r="D258" s="48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28"/>
    </row>
    <row r="259" spans="4:15" x14ac:dyDescent="0.2">
      <c r="D259" s="48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28"/>
    </row>
    <row r="260" spans="4:15" x14ac:dyDescent="0.2">
      <c r="D260" s="48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28"/>
    </row>
    <row r="261" spans="4:15" x14ac:dyDescent="0.2">
      <c r="D261" s="48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28"/>
    </row>
    <row r="262" spans="4:15" x14ac:dyDescent="0.2">
      <c r="D262" s="48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28"/>
    </row>
    <row r="263" spans="4:15" x14ac:dyDescent="0.2">
      <c r="D263" s="48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28"/>
    </row>
    <row r="264" spans="4:15" x14ac:dyDescent="0.2">
      <c r="D264" s="48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28"/>
    </row>
    <row r="265" spans="4:15" x14ac:dyDescent="0.2">
      <c r="D265" s="48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28"/>
    </row>
    <row r="266" spans="4:15" x14ac:dyDescent="0.2">
      <c r="D266" s="48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28"/>
    </row>
    <row r="267" spans="4:15" x14ac:dyDescent="0.2">
      <c r="D267" s="48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28"/>
    </row>
    <row r="268" spans="4:15" x14ac:dyDescent="0.2">
      <c r="D268" s="48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28"/>
    </row>
    <row r="269" spans="4:15" x14ac:dyDescent="0.2">
      <c r="D269" s="48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28"/>
    </row>
    <row r="270" spans="4:15" x14ac:dyDescent="0.2">
      <c r="D270" s="48"/>
      <c r="E270" s="131"/>
      <c r="F270" s="131"/>
      <c r="G270" s="131"/>
      <c r="H270" s="131"/>
      <c r="I270" s="131"/>
      <c r="J270" s="131"/>
      <c r="K270" s="131"/>
      <c r="L270" s="131"/>
      <c r="M270" s="131"/>
      <c r="N270" s="131"/>
      <c r="O270" s="128"/>
    </row>
    <row r="271" spans="4:15" x14ac:dyDescent="0.2">
      <c r="D271" s="48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28"/>
    </row>
    <row r="272" spans="4:15" x14ac:dyDescent="0.2">
      <c r="D272" s="48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28"/>
    </row>
    <row r="273" spans="4:15" x14ac:dyDescent="0.2">
      <c r="D273" s="48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28"/>
    </row>
    <row r="274" spans="4:15" x14ac:dyDescent="0.2">
      <c r="D274" s="48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28"/>
    </row>
    <row r="275" spans="4:15" x14ac:dyDescent="0.2">
      <c r="D275" s="48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28"/>
    </row>
    <row r="276" spans="4:15" x14ac:dyDescent="0.2">
      <c r="D276" s="48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28"/>
    </row>
    <row r="277" spans="4:15" x14ac:dyDescent="0.2">
      <c r="D277" s="48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28"/>
    </row>
    <row r="278" spans="4:15" x14ac:dyDescent="0.2">
      <c r="D278" s="48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28"/>
    </row>
    <row r="279" spans="4:15" x14ac:dyDescent="0.2">
      <c r="D279" s="48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28"/>
    </row>
    <row r="280" spans="4:15" x14ac:dyDescent="0.2">
      <c r="D280" s="48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28"/>
    </row>
    <row r="281" spans="4:15" x14ac:dyDescent="0.2">
      <c r="D281" s="48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28"/>
    </row>
    <row r="282" spans="4:15" x14ac:dyDescent="0.2">
      <c r="D282" s="48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28"/>
    </row>
    <row r="283" spans="4:15" x14ac:dyDescent="0.2">
      <c r="D283" s="48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28"/>
    </row>
    <row r="284" spans="4:15" x14ac:dyDescent="0.2">
      <c r="D284" s="48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28"/>
    </row>
    <row r="285" spans="4:15" x14ac:dyDescent="0.2">
      <c r="D285" s="48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28"/>
    </row>
    <row r="286" spans="4:15" x14ac:dyDescent="0.2">
      <c r="D286" s="48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28"/>
    </row>
    <row r="287" spans="4:15" x14ac:dyDescent="0.2">
      <c r="D287" s="48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28"/>
    </row>
    <row r="288" spans="4:15" x14ac:dyDescent="0.2">
      <c r="D288" s="48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28"/>
    </row>
    <row r="289" spans="4:15" x14ac:dyDescent="0.2">
      <c r="D289" s="48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28"/>
    </row>
    <row r="290" spans="4:15" x14ac:dyDescent="0.2">
      <c r="D290" s="48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28"/>
    </row>
    <row r="291" spans="4:15" x14ac:dyDescent="0.2">
      <c r="D291" s="48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28"/>
    </row>
    <row r="292" spans="4:15" x14ac:dyDescent="0.2">
      <c r="D292" s="48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28"/>
    </row>
    <row r="293" spans="4:15" x14ac:dyDescent="0.2">
      <c r="D293" s="48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28"/>
    </row>
    <row r="294" spans="4:15" x14ac:dyDescent="0.2">
      <c r="D294" s="48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28"/>
    </row>
    <row r="295" spans="4:15" x14ac:dyDescent="0.2">
      <c r="D295" s="48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28"/>
    </row>
    <row r="296" spans="4:15" x14ac:dyDescent="0.2">
      <c r="D296" s="48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28"/>
    </row>
    <row r="297" spans="4:15" x14ac:dyDescent="0.2">
      <c r="D297" s="48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28"/>
    </row>
    <row r="298" spans="4:15" x14ac:dyDescent="0.2">
      <c r="D298" s="48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28"/>
    </row>
    <row r="299" spans="4:15" x14ac:dyDescent="0.2">
      <c r="D299" s="48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28"/>
    </row>
    <row r="300" spans="4:15" x14ac:dyDescent="0.2">
      <c r="D300" s="48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28"/>
    </row>
    <row r="301" spans="4:15" x14ac:dyDescent="0.2">
      <c r="D301" s="48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28"/>
    </row>
    <row r="302" spans="4:15" x14ac:dyDescent="0.2">
      <c r="D302" s="48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28"/>
    </row>
    <row r="303" spans="4:15" x14ac:dyDescent="0.2">
      <c r="D303" s="48"/>
      <c r="E303" s="131"/>
      <c r="F303" s="131"/>
      <c r="G303" s="131"/>
      <c r="H303" s="131"/>
      <c r="I303" s="131"/>
      <c r="J303" s="131"/>
      <c r="K303" s="131"/>
      <c r="L303" s="131"/>
      <c r="M303" s="131"/>
      <c r="N303" s="131"/>
      <c r="O303" s="128"/>
    </row>
    <row r="304" spans="4:15" x14ac:dyDescent="0.2">
      <c r="D304" s="48"/>
      <c r="E304" s="131"/>
      <c r="F304" s="131"/>
      <c r="G304" s="131"/>
      <c r="H304" s="131"/>
      <c r="I304" s="131"/>
      <c r="J304" s="131"/>
      <c r="K304" s="131"/>
      <c r="L304" s="131"/>
      <c r="M304" s="131"/>
      <c r="N304" s="131"/>
      <c r="O304" s="128"/>
    </row>
    <row r="305" spans="4:15" x14ac:dyDescent="0.2">
      <c r="D305" s="48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28"/>
    </row>
    <row r="306" spans="4:15" x14ac:dyDescent="0.2">
      <c r="D306" s="48"/>
      <c r="E306" s="131"/>
      <c r="F306" s="131"/>
      <c r="G306" s="131"/>
      <c r="H306" s="131"/>
      <c r="I306" s="131"/>
      <c r="J306" s="131"/>
      <c r="K306" s="131"/>
      <c r="L306" s="131"/>
      <c r="M306" s="131"/>
      <c r="N306" s="131"/>
      <c r="O306" s="128"/>
    </row>
    <row r="307" spans="4:15" x14ac:dyDescent="0.2">
      <c r="D307" s="48"/>
      <c r="E307" s="131"/>
      <c r="F307" s="131"/>
      <c r="G307" s="131"/>
      <c r="H307" s="131"/>
      <c r="I307" s="131"/>
      <c r="J307" s="131"/>
      <c r="K307" s="131"/>
      <c r="L307" s="131"/>
      <c r="M307" s="131"/>
      <c r="N307" s="131"/>
      <c r="O307" s="128"/>
    </row>
    <row r="308" spans="4:15" x14ac:dyDescent="0.2">
      <c r="D308" s="48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28"/>
    </row>
    <row r="309" spans="4:15" x14ac:dyDescent="0.2">
      <c r="D309" s="48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28"/>
    </row>
    <row r="310" spans="4:15" x14ac:dyDescent="0.2">
      <c r="D310" s="48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28"/>
    </row>
    <row r="311" spans="4:15" x14ac:dyDescent="0.2">
      <c r="D311" s="48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28"/>
    </row>
    <row r="312" spans="4:15" x14ac:dyDescent="0.2">
      <c r="D312" s="48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28"/>
    </row>
    <row r="313" spans="4:15" x14ac:dyDescent="0.2">
      <c r="D313" s="48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28"/>
    </row>
    <row r="314" spans="4:15" x14ac:dyDescent="0.2">
      <c r="D314" s="48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28"/>
    </row>
    <row r="315" spans="4:15" x14ac:dyDescent="0.2">
      <c r="D315" s="48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28"/>
    </row>
    <row r="316" spans="4:15" x14ac:dyDescent="0.2">
      <c r="D316" s="48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28"/>
    </row>
    <row r="317" spans="4:15" x14ac:dyDescent="0.2">
      <c r="D317" s="48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28"/>
    </row>
    <row r="318" spans="4:15" x14ac:dyDescent="0.2">
      <c r="D318" s="48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28"/>
    </row>
    <row r="319" spans="4:15" x14ac:dyDescent="0.2">
      <c r="D319" s="48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28"/>
    </row>
    <row r="320" spans="4:15" x14ac:dyDescent="0.2">
      <c r="D320" s="48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28"/>
    </row>
    <row r="321" spans="4:15" x14ac:dyDescent="0.2">
      <c r="D321" s="48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28"/>
    </row>
    <row r="322" spans="4:15" x14ac:dyDescent="0.2">
      <c r="D322" s="48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28"/>
    </row>
    <row r="323" spans="4:15" x14ac:dyDescent="0.2">
      <c r="D323" s="48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28"/>
    </row>
    <row r="324" spans="4:15" x14ac:dyDescent="0.2">
      <c r="D324" s="48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28"/>
    </row>
    <row r="325" spans="4:15" x14ac:dyDescent="0.2">
      <c r="D325" s="48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28"/>
    </row>
    <row r="326" spans="4:15" x14ac:dyDescent="0.2">
      <c r="D326" s="48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28"/>
    </row>
    <row r="327" spans="4:15" x14ac:dyDescent="0.2">
      <c r="D327" s="48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28"/>
    </row>
    <row r="328" spans="4:15" x14ac:dyDescent="0.2">
      <c r="D328" s="48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28"/>
    </row>
    <row r="329" spans="4:15" x14ac:dyDescent="0.2">
      <c r="D329" s="48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28"/>
    </row>
    <row r="330" spans="4:15" x14ac:dyDescent="0.2">
      <c r="D330" s="48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28"/>
    </row>
    <row r="331" spans="4:15" x14ac:dyDescent="0.2">
      <c r="D331" s="48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28"/>
    </row>
    <row r="332" spans="4:15" x14ac:dyDescent="0.2">
      <c r="D332" s="48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28"/>
    </row>
    <row r="333" spans="4:15" x14ac:dyDescent="0.2">
      <c r="D333" s="48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28"/>
    </row>
    <row r="334" spans="4:15" x14ac:dyDescent="0.2">
      <c r="D334" s="48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28"/>
    </row>
    <row r="335" spans="4:15" x14ac:dyDescent="0.2">
      <c r="D335" s="48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28"/>
    </row>
    <row r="336" spans="4:15" x14ac:dyDescent="0.2">
      <c r="D336" s="48"/>
      <c r="E336" s="131"/>
      <c r="F336" s="131"/>
      <c r="G336" s="131"/>
      <c r="H336" s="131"/>
      <c r="I336" s="131"/>
      <c r="J336" s="131"/>
      <c r="K336" s="131"/>
      <c r="L336" s="131"/>
      <c r="M336" s="131"/>
      <c r="N336" s="131"/>
      <c r="O336" s="128"/>
    </row>
    <row r="337" spans="4:15" x14ac:dyDescent="0.2">
      <c r="D337" s="48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28"/>
    </row>
    <row r="338" spans="4:15" x14ac:dyDescent="0.2">
      <c r="D338" s="48"/>
      <c r="E338" s="131"/>
      <c r="F338" s="131"/>
      <c r="G338" s="131"/>
      <c r="H338" s="131"/>
      <c r="I338" s="131"/>
      <c r="J338" s="131"/>
      <c r="K338" s="131"/>
      <c r="L338" s="131"/>
      <c r="M338" s="131"/>
      <c r="N338" s="131"/>
      <c r="O338" s="128"/>
    </row>
    <row r="339" spans="4:15" x14ac:dyDescent="0.2">
      <c r="D339" s="48"/>
      <c r="E339" s="131"/>
      <c r="F339" s="131"/>
      <c r="G339" s="131"/>
      <c r="H339" s="131"/>
      <c r="I339" s="131"/>
      <c r="J339" s="131"/>
      <c r="K339" s="131"/>
      <c r="L339" s="131"/>
      <c r="M339" s="131"/>
      <c r="N339" s="131"/>
      <c r="O339" s="128"/>
    </row>
    <row r="340" spans="4:15" x14ac:dyDescent="0.2">
      <c r="D340" s="48"/>
      <c r="E340" s="131"/>
      <c r="F340" s="131"/>
      <c r="G340" s="131"/>
      <c r="H340" s="131"/>
      <c r="I340" s="131"/>
      <c r="J340" s="131"/>
      <c r="K340" s="131"/>
      <c r="L340" s="131"/>
      <c r="M340" s="131"/>
      <c r="N340" s="131"/>
      <c r="O340" s="128"/>
    </row>
    <row r="341" spans="4:15" x14ac:dyDescent="0.2">
      <c r="D341" s="48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28"/>
    </row>
    <row r="342" spans="4:15" x14ac:dyDescent="0.2">
      <c r="D342" s="48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28"/>
    </row>
    <row r="343" spans="4:15" x14ac:dyDescent="0.2">
      <c r="D343" s="48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28"/>
    </row>
    <row r="344" spans="4:15" x14ac:dyDescent="0.2">
      <c r="D344" s="48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28"/>
    </row>
    <row r="345" spans="4:15" x14ac:dyDescent="0.2">
      <c r="D345" s="48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28"/>
    </row>
    <row r="346" spans="4:15" x14ac:dyDescent="0.2">
      <c r="D346" s="48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28"/>
    </row>
    <row r="347" spans="4:15" x14ac:dyDescent="0.2">
      <c r="D347" s="48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28"/>
    </row>
    <row r="348" spans="4:15" x14ac:dyDescent="0.2">
      <c r="D348" s="48"/>
      <c r="E348" s="131"/>
      <c r="F348" s="131"/>
      <c r="G348" s="131"/>
      <c r="H348" s="131"/>
      <c r="I348" s="131"/>
      <c r="J348" s="131"/>
      <c r="K348" s="131"/>
      <c r="L348" s="131"/>
      <c r="M348" s="131"/>
      <c r="N348" s="131"/>
      <c r="O348" s="128"/>
    </row>
    <row r="349" spans="4:15" x14ac:dyDescent="0.2">
      <c r="D349" s="48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28"/>
    </row>
    <row r="350" spans="4:15" x14ac:dyDescent="0.2">
      <c r="D350" s="48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28"/>
    </row>
    <row r="351" spans="4:15" x14ac:dyDescent="0.2">
      <c r="D351" s="48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28"/>
    </row>
    <row r="352" spans="4:15" x14ac:dyDescent="0.2">
      <c r="D352" s="48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28"/>
    </row>
    <row r="353" spans="4:15" x14ac:dyDescent="0.2">
      <c r="D353" s="48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28"/>
    </row>
    <row r="354" spans="4:15" x14ac:dyDescent="0.2">
      <c r="D354" s="48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28"/>
    </row>
    <row r="355" spans="4:15" x14ac:dyDescent="0.2">
      <c r="D355" s="48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28"/>
    </row>
    <row r="356" spans="4:15" x14ac:dyDescent="0.2">
      <c r="D356" s="48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28"/>
    </row>
    <row r="357" spans="4:15" x14ac:dyDescent="0.2">
      <c r="D357" s="48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28"/>
    </row>
    <row r="358" spans="4:15" x14ac:dyDescent="0.2">
      <c r="D358" s="48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28"/>
    </row>
    <row r="359" spans="4:15" x14ac:dyDescent="0.2">
      <c r="D359" s="48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28"/>
    </row>
    <row r="360" spans="4:15" x14ac:dyDescent="0.2">
      <c r="D360" s="48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28"/>
    </row>
    <row r="361" spans="4:15" x14ac:dyDescent="0.2">
      <c r="D361" s="48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28"/>
    </row>
    <row r="362" spans="4:15" x14ac:dyDescent="0.2">
      <c r="D362" s="48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28"/>
    </row>
    <row r="363" spans="4:15" x14ac:dyDescent="0.2">
      <c r="D363" s="48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28"/>
    </row>
    <row r="364" spans="4:15" x14ac:dyDescent="0.2">
      <c r="D364" s="48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28"/>
    </row>
    <row r="365" spans="4:15" x14ac:dyDescent="0.2">
      <c r="D365" s="48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28"/>
    </row>
    <row r="366" spans="4:15" x14ac:dyDescent="0.2">
      <c r="D366" s="48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28"/>
    </row>
    <row r="367" spans="4:15" x14ac:dyDescent="0.2">
      <c r="D367" s="48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28"/>
    </row>
    <row r="368" spans="4:15" x14ac:dyDescent="0.2">
      <c r="D368" s="48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28"/>
    </row>
    <row r="369" spans="4:15" x14ac:dyDescent="0.2">
      <c r="D369" s="48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28"/>
    </row>
    <row r="370" spans="4:15" x14ac:dyDescent="0.2">
      <c r="D370" s="48"/>
      <c r="E370" s="131"/>
      <c r="F370" s="131"/>
      <c r="G370" s="131"/>
      <c r="H370" s="131"/>
      <c r="I370" s="131"/>
      <c r="J370" s="131"/>
      <c r="K370" s="131"/>
      <c r="L370" s="131"/>
      <c r="M370" s="131"/>
      <c r="N370" s="131"/>
      <c r="O370" s="128"/>
    </row>
    <row r="371" spans="4:15" x14ac:dyDescent="0.2">
      <c r="D371" s="48"/>
      <c r="E371" s="131"/>
      <c r="F371" s="131"/>
      <c r="G371" s="131"/>
      <c r="H371" s="131"/>
      <c r="I371" s="131"/>
      <c r="J371" s="131"/>
      <c r="K371" s="131"/>
      <c r="L371" s="131"/>
      <c r="M371" s="131"/>
      <c r="N371" s="131"/>
      <c r="O371" s="128"/>
    </row>
    <row r="372" spans="4:15" x14ac:dyDescent="0.2">
      <c r="D372" s="48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28"/>
    </row>
    <row r="373" spans="4:15" x14ac:dyDescent="0.2">
      <c r="D373" s="48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  <c r="O373" s="128"/>
    </row>
    <row r="374" spans="4:15" x14ac:dyDescent="0.2">
      <c r="D374" s="48"/>
      <c r="E374" s="131"/>
      <c r="F374" s="131"/>
      <c r="G374" s="131"/>
      <c r="H374" s="131"/>
      <c r="I374" s="131"/>
      <c r="J374" s="131"/>
      <c r="K374" s="131"/>
      <c r="L374" s="131"/>
      <c r="M374" s="131"/>
      <c r="N374" s="131"/>
      <c r="O374" s="128"/>
    </row>
    <row r="375" spans="4:15" x14ac:dyDescent="0.2">
      <c r="D375" s="48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28"/>
    </row>
    <row r="376" spans="4:15" x14ac:dyDescent="0.2">
      <c r="D376" s="48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28"/>
    </row>
    <row r="377" spans="4:15" x14ac:dyDescent="0.2">
      <c r="D377" s="48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28"/>
    </row>
    <row r="378" spans="4:15" x14ac:dyDescent="0.2">
      <c r="D378" s="48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28"/>
    </row>
    <row r="379" spans="4:15" x14ac:dyDescent="0.2">
      <c r="D379" s="48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28"/>
    </row>
    <row r="380" spans="4:15" x14ac:dyDescent="0.2">
      <c r="D380" s="48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28"/>
    </row>
    <row r="381" spans="4:15" x14ac:dyDescent="0.2">
      <c r="D381" s="48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28"/>
    </row>
    <row r="382" spans="4:15" x14ac:dyDescent="0.2">
      <c r="D382" s="48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28"/>
    </row>
    <row r="383" spans="4:15" x14ac:dyDescent="0.2">
      <c r="D383" s="48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28"/>
    </row>
    <row r="384" spans="4:15" x14ac:dyDescent="0.2">
      <c r="D384" s="48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28"/>
    </row>
    <row r="385" spans="4:15" x14ac:dyDescent="0.2">
      <c r="D385" s="48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28"/>
    </row>
    <row r="386" spans="4:15" x14ac:dyDescent="0.2">
      <c r="D386" s="48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28"/>
    </row>
    <row r="387" spans="4:15" x14ac:dyDescent="0.2">
      <c r="D387" s="48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28"/>
    </row>
    <row r="388" spans="4:15" x14ac:dyDescent="0.2">
      <c r="D388" s="48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28"/>
    </row>
    <row r="389" spans="4:15" x14ac:dyDescent="0.2">
      <c r="D389" s="48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28"/>
    </row>
    <row r="390" spans="4:15" x14ac:dyDescent="0.2">
      <c r="D390" s="48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28"/>
    </row>
    <row r="391" spans="4:15" x14ac:dyDescent="0.2">
      <c r="D391" s="48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28"/>
    </row>
    <row r="392" spans="4:15" x14ac:dyDescent="0.2">
      <c r="D392" s="48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28"/>
    </row>
    <row r="393" spans="4:15" x14ac:dyDescent="0.2">
      <c r="D393" s="48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28"/>
    </row>
    <row r="394" spans="4:15" x14ac:dyDescent="0.2">
      <c r="D394" s="48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28"/>
    </row>
    <row r="395" spans="4:15" x14ac:dyDescent="0.2">
      <c r="D395" s="48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28"/>
    </row>
    <row r="396" spans="4:15" x14ac:dyDescent="0.2">
      <c r="D396" s="48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28"/>
    </row>
    <row r="397" spans="4:15" x14ac:dyDescent="0.2">
      <c r="D397" s="48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28"/>
    </row>
    <row r="398" spans="4:15" x14ac:dyDescent="0.2">
      <c r="D398" s="48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28"/>
    </row>
    <row r="399" spans="4:15" x14ac:dyDescent="0.2">
      <c r="D399" s="48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28"/>
    </row>
    <row r="400" spans="4:15" x14ac:dyDescent="0.2">
      <c r="D400" s="48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28"/>
    </row>
    <row r="401" spans="4:15" x14ac:dyDescent="0.2">
      <c r="D401" s="48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28"/>
    </row>
    <row r="402" spans="4:15" x14ac:dyDescent="0.2">
      <c r="D402" s="48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28"/>
    </row>
    <row r="403" spans="4:15" x14ac:dyDescent="0.2">
      <c r="D403" s="48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28"/>
    </row>
    <row r="404" spans="4:15" x14ac:dyDescent="0.2">
      <c r="D404" s="48"/>
      <c r="E404" s="131"/>
      <c r="F404" s="131"/>
      <c r="G404" s="131"/>
      <c r="H404" s="131"/>
      <c r="I404" s="131"/>
      <c r="J404" s="131"/>
      <c r="K404" s="131"/>
      <c r="L404" s="131"/>
      <c r="M404" s="131"/>
      <c r="N404" s="131"/>
      <c r="O404" s="128"/>
    </row>
    <row r="405" spans="4:15" x14ac:dyDescent="0.2">
      <c r="D405" s="48"/>
      <c r="E405" s="131"/>
      <c r="F405" s="131"/>
      <c r="G405" s="131"/>
      <c r="H405" s="131"/>
      <c r="I405" s="131"/>
      <c r="J405" s="131"/>
      <c r="K405" s="131"/>
      <c r="L405" s="131"/>
      <c r="M405" s="131"/>
      <c r="N405" s="131"/>
      <c r="O405" s="128"/>
    </row>
    <row r="406" spans="4:15" x14ac:dyDescent="0.2">
      <c r="D406" s="48"/>
      <c r="E406" s="131"/>
      <c r="F406" s="131"/>
      <c r="G406" s="131"/>
      <c r="H406" s="131"/>
      <c r="I406" s="131"/>
      <c r="J406" s="131"/>
      <c r="K406" s="131"/>
      <c r="L406" s="131"/>
      <c r="M406" s="131"/>
      <c r="N406" s="131"/>
      <c r="O406" s="128"/>
    </row>
    <row r="407" spans="4:15" x14ac:dyDescent="0.2">
      <c r="D407" s="48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28"/>
    </row>
    <row r="408" spans="4:15" x14ac:dyDescent="0.2">
      <c r="D408" s="48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28"/>
    </row>
    <row r="409" spans="4:15" x14ac:dyDescent="0.2">
      <c r="D409" s="48"/>
      <c r="E409" s="131"/>
      <c r="F409" s="131"/>
      <c r="G409" s="131"/>
      <c r="H409" s="131"/>
      <c r="I409" s="131"/>
      <c r="J409" s="131"/>
      <c r="K409" s="131"/>
      <c r="L409" s="131"/>
      <c r="M409" s="131"/>
      <c r="N409" s="131"/>
      <c r="O409" s="128"/>
    </row>
    <row r="410" spans="4:15" x14ac:dyDescent="0.2">
      <c r="D410" s="48"/>
      <c r="E410" s="131"/>
      <c r="F410" s="131"/>
      <c r="G410" s="131"/>
      <c r="H410" s="131"/>
      <c r="I410" s="131"/>
      <c r="J410" s="131"/>
      <c r="K410" s="131"/>
      <c r="L410" s="131"/>
      <c r="M410" s="131"/>
      <c r="N410" s="131"/>
      <c r="O410" s="128"/>
    </row>
    <row r="411" spans="4:15" x14ac:dyDescent="0.2">
      <c r="D411" s="48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  <c r="O411" s="128"/>
    </row>
    <row r="412" spans="4:15" x14ac:dyDescent="0.2">
      <c r="D412" s="48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  <c r="O412" s="128"/>
    </row>
    <row r="413" spans="4:15" x14ac:dyDescent="0.2">
      <c r="D413" s="48"/>
      <c r="E413" s="131"/>
      <c r="F413" s="131"/>
      <c r="G413" s="131"/>
      <c r="H413" s="131"/>
      <c r="I413" s="131"/>
      <c r="J413" s="131"/>
      <c r="K413" s="131"/>
      <c r="L413" s="131"/>
      <c r="M413" s="131"/>
      <c r="N413" s="131"/>
      <c r="O413" s="128"/>
    </row>
    <row r="414" spans="4:15" x14ac:dyDescent="0.2">
      <c r="D414" s="48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28"/>
    </row>
    <row r="415" spans="4:15" x14ac:dyDescent="0.2">
      <c r="D415" s="48"/>
      <c r="E415" s="131"/>
      <c r="F415" s="131"/>
      <c r="G415" s="131"/>
      <c r="H415" s="131"/>
      <c r="I415" s="131"/>
      <c r="J415" s="131"/>
      <c r="K415" s="131"/>
      <c r="L415" s="131"/>
      <c r="M415" s="131"/>
      <c r="N415" s="131"/>
      <c r="O415" s="128"/>
    </row>
    <row r="416" spans="4:15" x14ac:dyDescent="0.2">
      <c r="D416" s="48"/>
      <c r="E416" s="131"/>
      <c r="F416" s="131"/>
      <c r="G416" s="131"/>
      <c r="H416" s="131"/>
      <c r="I416" s="131"/>
      <c r="J416" s="131"/>
      <c r="K416" s="131"/>
      <c r="L416" s="131"/>
      <c r="M416" s="131"/>
      <c r="N416" s="131"/>
      <c r="O416" s="128"/>
    </row>
    <row r="417" spans="4:15" x14ac:dyDescent="0.2">
      <c r="D417" s="48"/>
      <c r="E417" s="131"/>
      <c r="F417" s="131"/>
      <c r="G417" s="131"/>
      <c r="H417" s="131"/>
      <c r="I417" s="131"/>
      <c r="J417" s="131"/>
      <c r="K417" s="131"/>
      <c r="L417" s="131"/>
      <c r="M417" s="131"/>
      <c r="N417" s="131"/>
      <c r="O417" s="128"/>
    </row>
    <row r="418" spans="4:15" x14ac:dyDescent="0.2">
      <c r="D418" s="48"/>
      <c r="E418" s="131"/>
      <c r="F418" s="131"/>
      <c r="G418" s="131"/>
      <c r="H418" s="131"/>
      <c r="I418" s="131"/>
      <c r="J418" s="131"/>
      <c r="K418" s="131"/>
      <c r="L418" s="131"/>
      <c r="M418" s="131"/>
      <c r="N418" s="131"/>
      <c r="O418" s="128"/>
    </row>
    <row r="419" spans="4:15" x14ac:dyDescent="0.2">
      <c r="D419" s="48"/>
      <c r="E419" s="131"/>
      <c r="F419" s="131"/>
      <c r="G419" s="131"/>
      <c r="H419" s="131"/>
      <c r="I419" s="131"/>
      <c r="J419" s="131"/>
      <c r="K419" s="131"/>
      <c r="L419" s="131"/>
      <c r="M419" s="131"/>
      <c r="N419" s="131"/>
      <c r="O419" s="128"/>
    </row>
    <row r="420" spans="4:15" x14ac:dyDescent="0.2">
      <c r="D420" s="48"/>
      <c r="E420" s="131"/>
      <c r="F420" s="131"/>
      <c r="G420" s="131"/>
      <c r="H420" s="131"/>
      <c r="I420" s="131"/>
      <c r="J420" s="131"/>
      <c r="K420" s="131"/>
      <c r="L420" s="131"/>
      <c r="M420" s="131"/>
      <c r="N420" s="131"/>
      <c r="O420" s="128"/>
    </row>
    <row r="421" spans="4:15" x14ac:dyDescent="0.2">
      <c r="D421" s="48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28"/>
    </row>
    <row r="422" spans="4:15" x14ac:dyDescent="0.2">
      <c r="D422" s="48"/>
      <c r="E422" s="131"/>
      <c r="F422" s="131"/>
      <c r="G422" s="131"/>
      <c r="H422" s="131"/>
      <c r="I422" s="131"/>
      <c r="J422" s="131"/>
      <c r="K422" s="131"/>
      <c r="L422" s="131"/>
      <c r="M422" s="131"/>
      <c r="N422" s="131"/>
      <c r="O422" s="128"/>
    </row>
    <row r="423" spans="4:15" x14ac:dyDescent="0.2">
      <c r="D423" s="48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28"/>
    </row>
    <row r="424" spans="4:15" x14ac:dyDescent="0.2">
      <c r="D424" s="48"/>
      <c r="E424" s="131"/>
      <c r="F424" s="131"/>
      <c r="G424" s="131"/>
      <c r="H424" s="131"/>
      <c r="I424" s="131"/>
      <c r="J424" s="131"/>
      <c r="K424" s="131"/>
      <c r="L424" s="131"/>
      <c r="M424" s="131"/>
      <c r="N424" s="131"/>
      <c r="O424" s="128"/>
    </row>
    <row r="425" spans="4:15" x14ac:dyDescent="0.2">
      <c r="D425" s="48"/>
      <c r="E425" s="131"/>
      <c r="F425" s="131"/>
      <c r="G425" s="131"/>
      <c r="H425" s="131"/>
      <c r="I425" s="131"/>
      <c r="J425" s="131"/>
      <c r="K425" s="131"/>
      <c r="L425" s="131"/>
      <c r="M425" s="131"/>
      <c r="N425" s="131"/>
      <c r="O425" s="128"/>
    </row>
    <row r="426" spans="4:15" x14ac:dyDescent="0.2">
      <c r="D426" s="48"/>
      <c r="E426" s="131"/>
      <c r="F426" s="131"/>
      <c r="G426" s="131"/>
      <c r="H426" s="131"/>
      <c r="I426" s="131"/>
      <c r="J426" s="131"/>
      <c r="K426" s="131"/>
      <c r="L426" s="131"/>
      <c r="M426" s="131"/>
      <c r="N426" s="131"/>
      <c r="O426" s="128"/>
    </row>
    <row r="427" spans="4:15" x14ac:dyDescent="0.2">
      <c r="D427" s="48"/>
      <c r="E427" s="131"/>
      <c r="F427" s="131"/>
      <c r="G427" s="131"/>
      <c r="H427" s="131"/>
      <c r="I427" s="131"/>
      <c r="J427" s="131"/>
      <c r="K427" s="131"/>
      <c r="L427" s="131"/>
      <c r="M427" s="131"/>
      <c r="N427" s="131"/>
      <c r="O427" s="128"/>
    </row>
    <row r="428" spans="4:15" x14ac:dyDescent="0.2">
      <c r="D428" s="48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28"/>
    </row>
    <row r="429" spans="4:15" x14ac:dyDescent="0.2">
      <c r="D429" s="48"/>
      <c r="E429" s="131"/>
      <c r="F429" s="131"/>
      <c r="G429" s="131"/>
      <c r="H429" s="131"/>
      <c r="I429" s="131"/>
      <c r="J429" s="131"/>
      <c r="K429" s="131"/>
      <c r="L429" s="131"/>
      <c r="M429" s="131"/>
      <c r="N429" s="131"/>
      <c r="O429" s="128"/>
    </row>
    <row r="430" spans="4:15" x14ac:dyDescent="0.2">
      <c r="D430" s="48"/>
      <c r="E430" s="131"/>
      <c r="F430" s="131"/>
      <c r="G430" s="131"/>
      <c r="H430" s="131"/>
      <c r="I430" s="131"/>
      <c r="J430" s="131"/>
      <c r="K430" s="131"/>
      <c r="L430" s="131"/>
      <c r="M430" s="131"/>
      <c r="N430" s="131"/>
      <c r="O430" s="128"/>
    </row>
    <row r="431" spans="4:15" x14ac:dyDescent="0.2">
      <c r="D431" s="48"/>
      <c r="E431" s="131"/>
      <c r="F431" s="131"/>
      <c r="G431" s="131"/>
      <c r="H431" s="131"/>
      <c r="I431" s="131"/>
      <c r="J431" s="131"/>
      <c r="K431" s="131"/>
      <c r="L431" s="131"/>
      <c r="M431" s="131"/>
      <c r="N431" s="131"/>
      <c r="O431" s="128"/>
    </row>
    <row r="432" spans="4:15" x14ac:dyDescent="0.2">
      <c r="D432" s="48"/>
      <c r="E432" s="131"/>
      <c r="F432" s="131"/>
      <c r="G432" s="131"/>
      <c r="H432" s="131"/>
      <c r="I432" s="131"/>
      <c r="J432" s="131"/>
      <c r="K432" s="131"/>
      <c r="L432" s="131"/>
      <c r="M432" s="131"/>
      <c r="N432" s="131"/>
      <c r="O432" s="128"/>
    </row>
    <row r="433" spans="4:15" x14ac:dyDescent="0.2">
      <c r="D433" s="48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28"/>
    </row>
    <row r="434" spans="4:15" x14ac:dyDescent="0.2">
      <c r="D434" s="48"/>
      <c r="E434" s="131"/>
      <c r="F434" s="131"/>
      <c r="G434" s="131"/>
      <c r="H434" s="131"/>
      <c r="I434" s="131"/>
      <c r="J434" s="131"/>
      <c r="K434" s="131"/>
      <c r="L434" s="131"/>
      <c r="M434" s="131"/>
      <c r="N434" s="131"/>
      <c r="O434" s="128"/>
    </row>
    <row r="435" spans="4:15" x14ac:dyDescent="0.2">
      <c r="D435" s="48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28"/>
    </row>
    <row r="436" spans="4:15" x14ac:dyDescent="0.2">
      <c r="D436" s="48"/>
      <c r="E436" s="131"/>
      <c r="F436" s="131"/>
      <c r="G436" s="131"/>
      <c r="H436" s="131"/>
      <c r="I436" s="131"/>
      <c r="J436" s="131"/>
      <c r="K436" s="131"/>
      <c r="L436" s="131"/>
      <c r="M436" s="131"/>
      <c r="N436" s="131"/>
      <c r="O436" s="128"/>
    </row>
    <row r="437" spans="4:15" x14ac:dyDescent="0.2">
      <c r="D437" s="48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  <c r="O437" s="128"/>
    </row>
    <row r="438" spans="4:15" x14ac:dyDescent="0.2">
      <c r="D438" s="48"/>
      <c r="E438" s="131"/>
      <c r="F438" s="131"/>
      <c r="G438" s="131"/>
      <c r="H438" s="131"/>
      <c r="I438" s="131"/>
      <c r="J438" s="131"/>
      <c r="K438" s="131"/>
      <c r="L438" s="131"/>
      <c r="M438" s="131"/>
      <c r="N438" s="131"/>
      <c r="O438" s="128"/>
    </row>
    <row r="439" spans="4:15" x14ac:dyDescent="0.2">
      <c r="D439" s="48"/>
      <c r="E439" s="131"/>
      <c r="F439" s="131"/>
      <c r="G439" s="131"/>
      <c r="H439" s="131"/>
      <c r="I439" s="131"/>
      <c r="J439" s="131"/>
      <c r="K439" s="131"/>
      <c r="L439" s="131"/>
      <c r="M439" s="131"/>
      <c r="N439" s="131"/>
      <c r="O439" s="128"/>
    </row>
    <row r="440" spans="4:15" x14ac:dyDescent="0.2">
      <c r="D440" s="48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28"/>
    </row>
    <row r="441" spans="4:15" x14ac:dyDescent="0.2">
      <c r="D441" s="48"/>
      <c r="E441" s="131"/>
      <c r="F441" s="131"/>
      <c r="G441" s="131"/>
      <c r="H441" s="131"/>
      <c r="I441" s="131"/>
      <c r="J441" s="131"/>
      <c r="K441" s="131"/>
      <c r="L441" s="131"/>
      <c r="M441" s="131"/>
      <c r="N441" s="131"/>
      <c r="O441" s="128"/>
    </row>
    <row r="442" spans="4:15" x14ac:dyDescent="0.2">
      <c r="D442" s="48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28"/>
    </row>
    <row r="443" spans="4:15" x14ac:dyDescent="0.2">
      <c r="D443" s="48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28"/>
    </row>
    <row r="444" spans="4:15" x14ac:dyDescent="0.2">
      <c r="D444" s="48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28"/>
    </row>
    <row r="445" spans="4:15" x14ac:dyDescent="0.2">
      <c r="D445" s="48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  <c r="O445" s="128"/>
    </row>
    <row r="446" spans="4:15" x14ac:dyDescent="0.2">
      <c r="D446" s="48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  <c r="O446" s="128"/>
    </row>
    <row r="447" spans="4:15" x14ac:dyDescent="0.2">
      <c r="D447" s="48"/>
      <c r="E447" s="131"/>
      <c r="F447" s="131"/>
      <c r="G447" s="131"/>
      <c r="H447" s="131"/>
      <c r="I447" s="131"/>
      <c r="J447" s="131"/>
      <c r="K447" s="131"/>
      <c r="L447" s="131"/>
      <c r="M447" s="131"/>
      <c r="N447" s="131"/>
      <c r="O447" s="128"/>
    </row>
    <row r="448" spans="4:15" x14ac:dyDescent="0.2">
      <c r="D448" s="48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  <c r="O448" s="128"/>
    </row>
    <row r="449" spans="4:15" x14ac:dyDescent="0.2">
      <c r="D449" s="48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28"/>
    </row>
    <row r="450" spans="4:15" x14ac:dyDescent="0.2">
      <c r="D450" s="48"/>
      <c r="E450" s="131"/>
      <c r="F450" s="131"/>
      <c r="G450" s="131"/>
      <c r="H450" s="131"/>
      <c r="I450" s="131"/>
      <c r="J450" s="131"/>
      <c r="K450" s="131"/>
      <c r="L450" s="131"/>
      <c r="M450" s="131"/>
      <c r="N450" s="131"/>
      <c r="O450" s="128"/>
    </row>
    <row r="451" spans="4:15" x14ac:dyDescent="0.2">
      <c r="D451" s="48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28"/>
    </row>
    <row r="452" spans="4:15" x14ac:dyDescent="0.2">
      <c r="D452" s="48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28"/>
    </row>
    <row r="453" spans="4:15" x14ac:dyDescent="0.2">
      <c r="D453" s="48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28"/>
    </row>
    <row r="454" spans="4:15" x14ac:dyDescent="0.2">
      <c r="D454" s="48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  <c r="O454" s="128"/>
    </row>
    <row r="455" spans="4:15" x14ac:dyDescent="0.2">
      <c r="D455" s="48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  <c r="O455" s="128"/>
    </row>
    <row r="456" spans="4:15" x14ac:dyDescent="0.2">
      <c r="D456" s="48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28"/>
    </row>
    <row r="457" spans="4:15" x14ac:dyDescent="0.2">
      <c r="D457" s="48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28"/>
    </row>
    <row r="458" spans="4:15" x14ac:dyDescent="0.2">
      <c r="D458" s="48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  <c r="O458" s="128"/>
    </row>
    <row r="459" spans="4:15" x14ac:dyDescent="0.2">
      <c r="D459" s="48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28"/>
    </row>
    <row r="460" spans="4:15" x14ac:dyDescent="0.2">
      <c r="D460" s="48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  <c r="O460" s="128"/>
    </row>
    <row r="461" spans="4:15" x14ac:dyDescent="0.2">
      <c r="D461" s="48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28"/>
    </row>
    <row r="462" spans="4:15" x14ac:dyDescent="0.2">
      <c r="D462" s="48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  <c r="O462" s="128"/>
    </row>
    <row r="463" spans="4:15" x14ac:dyDescent="0.2">
      <c r="D463" s="48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28"/>
    </row>
    <row r="464" spans="4:15" x14ac:dyDescent="0.2">
      <c r="D464" s="48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  <c r="O464" s="128"/>
    </row>
    <row r="465" spans="4:15" x14ac:dyDescent="0.2">
      <c r="D465" s="48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  <c r="O465" s="128"/>
    </row>
    <row r="466" spans="4:15" x14ac:dyDescent="0.2">
      <c r="D466" s="48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28"/>
    </row>
    <row r="467" spans="4:15" x14ac:dyDescent="0.2">
      <c r="D467" s="48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  <c r="O467" s="128"/>
    </row>
    <row r="468" spans="4:15" x14ac:dyDescent="0.2">
      <c r="D468" s="48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28"/>
    </row>
    <row r="469" spans="4:15" x14ac:dyDescent="0.2">
      <c r="D469" s="48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28"/>
    </row>
    <row r="470" spans="4:15" x14ac:dyDescent="0.2">
      <c r="D470" s="48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28"/>
    </row>
    <row r="471" spans="4:15" x14ac:dyDescent="0.2">
      <c r="D471" s="48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28"/>
    </row>
    <row r="472" spans="4:15" x14ac:dyDescent="0.2">
      <c r="D472" s="48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28"/>
    </row>
    <row r="473" spans="4:15" x14ac:dyDescent="0.2">
      <c r="D473" s="48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28"/>
    </row>
    <row r="474" spans="4:15" x14ac:dyDescent="0.2">
      <c r="D474" s="48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28"/>
    </row>
    <row r="475" spans="4:15" x14ac:dyDescent="0.2">
      <c r="D475" s="48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28"/>
    </row>
    <row r="476" spans="4:15" x14ac:dyDescent="0.2">
      <c r="D476" s="48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28"/>
    </row>
    <row r="477" spans="4:15" x14ac:dyDescent="0.2">
      <c r="D477" s="48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28"/>
    </row>
    <row r="478" spans="4:15" x14ac:dyDescent="0.2">
      <c r="D478" s="48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28"/>
    </row>
    <row r="479" spans="4:15" x14ac:dyDescent="0.2">
      <c r="D479" s="48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28"/>
    </row>
    <row r="480" spans="4:15" x14ac:dyDescent="0.2">
      <c r="D480" s="48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28"/>
    </row>
    <row r="481" spans="4:15" x14ac:dyDescent="0.2">
      <c r="D481" s="48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28"/>
    </row>
    <row r="482" spans="4:15" x14ac:dyDescent="0.2">
      <c r="D482" s="48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28"/>
    </row>
    <row r="483" spans="4:15" x14ac:dyDescent="0.2">
      <c r="D483" s="48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28"/>
    </row>
    <row r="484" spans="4:15" x14ac:dyDescent="0.2">
      <c r="D484" s="48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28"/>
    </row>
    <row r="485" spans="4:15" x14ac:dyDescent="0.2">
      <c r="D485" s="48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28"/>
    </row>
    <row r="486" spans="4:15" x14ac:dyDescent="0.2">
      <c r="D486" s="48"/>
      <c r="E486" s="131"/>
      <c r="F486" s="131"/>
      <c r="G486" s="131"/>
      <c r="H486" s="131"/>
      <c r="I486" s="131"/>
      <c r="J486" s="131"/>
      <c r="K486" s="131"/>
      <c r="L486" s="131"/>
      <c r="M486" s="131"/>
      <c r="N486" s="131"/>
      <c r="O486" s="128"/>
    </row>
    <row r="487" spans="4:15" x14ac:dyDescent="0.2">
      <c r="D487" s="48"/>
      <c r="E487" s="131"/>
      <c r="F487" s="131"/>
      <c r="G487" s="131"/>
      <c r="H487" s="131"/>
      <c r="I487" s="131"/>
      <c r="J487" s="131"/>
      <c r="K487" s="131"/>
      <c r="L487" s="131"/>
      <c r="M487" s="131"/>
      <c r="N487" s="131"/>
      <c r="O487" s="128"/>
    </row>
    <row r="488" spans="4:15" x14ac:dyDescent="0.2">
      <c r="D488" s="48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28"/>
    </row>
    <row r="489" spans="4:15" x14ac:dyDescent="0.2">
      <c r="D489" s="48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28"/>
    </row>
    <row r="490" spans="4:15" x14ac:dyDescent="0.2">
      <c r="D490" s="48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28"/>
    </row>
    <row r="491" spans="4:15" x14ac:dyDescent="0.2">
      <c r="D491" s="48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28"/>
    </row>
    <row r="492" spans="4:15" x14ac:dyDescent="0.2">
      <c r="D492" s="48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28"/>
    </row>
    <row r="493" spans="4:15" x14ac:dyDescent="0.2">
      <c r="D493" s="48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28"/>
    </row>
    <row r="494" spans="4:15" x14ac:dyDescent="0.2">
      <c r="D494" s="48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28"/>
    </row>
    <row r="495" spans="4:15" x14ac:dyDescent="0.2">
      <c r="D495" s="48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28"/>
    </row>
    <row r="496" spans="4:15" x14ac:dyDescent="0.2">
      <c r="D496" s="48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28"/>
    </row>
    <row r="497" spans="4:15" x14ac:dyDescent="0.2">
      <c r="D497" s="48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28"/>
    </row>
    <row r="498" spans="4:15" x14ac:dyDescent="0.2">
      <c r="D498" s="48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28"/>
    </row>
    <row r="499" spans="4:15" x14ac:dyDescent="0.2">
      <c r="D499" s="48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28"/>
    </row>
    <row r="500" spans="4:15" x14ac:dyDescent="0.2">
      <c r="D500" s="48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28"/>
    </row>
    <row r="501" spans="4:15" x14ac:dyDescent="0.2">
      <c r="D501" s="48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28"/>
    </row>
    <row r="502" spans="4:15" x14ac:dyDescent="0.2">
      <c r="D502" s="48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28"/>
    </row>
    <row r="503" spans="4:15" x14ac:dyDescent="0.2">
      <c r="D503" s="48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28"/>
    </row>
    <row r="504" spans="4:15" x14ac:dyDescent="0.2">
      <c r="D504" s="48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28"/>
    </row>
    <row r="505" spans="4:15" x14ac:dyDescent="0.2">
      <c r="D505" s="48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28"/>
    </row>
    <row r="506" spans="4:15" x14ac:dyDescent="0.2">
      <c r="D506" s="48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28"/>
    </row>
    <row r="507" spans="4:15" x14ac:dyDescent="0.2">
      <c r="D507" s="48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28"/>
    </row>
    <row r="508" spans="4:15" x14ac:dyDescent="0.2">
      <c r="D508" s="48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28"/>
    </row>
    <row r="509" spans="4:15" x14ac:dyDescent="0.2">
      <c r="D509" s="48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28"/>
    </row>
    <row r="510" spans="4:15" x14ac:dyDescent="0.2">
      <c r="D510" s="48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28"/>
    </row>
    <row r="511" spans="4:15" x14ac:dyDescent="0.2">
      <c r="D511" s="48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28"/>
    </row>
    <row r="512" spans="4:15" x14ac:dyDescent="0.2">
      <c r="D512" s="48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28"/>
    </row>
    <row r="513" spans="4:15" x14ac:dyDescent="0.2">
      <c r="D513" s="48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28"/>
    </row>
    <row r="514" spans="4:15" x14ac:dyDescent="0.2">
      <c r="D514" s="48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28"/>
    </row>
    <row r="515" spans="4:15" x14ac:dyDescent="0.2">
      <c r="D515" s="48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28"/>
    </row>
    <row r="516" spans="4:15" x14ac:dyDescent="0.2">
      <c r="D516" s="48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28"/>
    </row>
    <row r="517" spans="4:15" x14ac:dyDescent="0.2">
      <c r="D517" s="48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28"/>
    </row>
    <row r="518" spans="4:15" x14ac:dyDescent="0.2">
      <c r="D518" s="48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28"/>
    </row>
    <row r="519" spans="4:15" x14ac:dyDescent="0.2">
      <c r="D519" s="48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28"/>
    </row>
    <row r="520" spans="4:15" x14ac:dyDescent="0.2">
      <c r="D520" s="48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28"/>
    </row>
    <row r="521" spans="4:15" x14ac:dyDescent="0.2">
      <c r="D521" s="48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28"/>
    </row>
    <row r="522" spans="4:15" x14ac:dyDescent="0.2">
      <c r="D522" s="48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28"/>
    </row>
    <row r="523" spans="4:15" x14ac:dyDescent="0.2">
      <c r="D523" s="48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28"/>
    </row>
    <row r="524" spans="4:15" x14ac:dyDescent="0.2">
      <c r="D524" s="48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28"/>
    </row>
    <row r="525" spans="4:15" x14ac:dyDescent="0.2">
      <c r="D525" s="48"/>
      <c r="E525" s="131"/>
      <c r="F525" s="131"/>
      <c r="G525" s="131"/>
      <c r="H525" s="131"/>
      <c r="I525" s="131"/>
      <c r="J525" s="131"/>
      <c r="K525" s="131"/>
      <c r="L525" s="131"/>
      <c r="M525" s="131"/>
      <c r="N525" s="131"/>
      <c r="O525" s="128"/>
    </row>
    <row r="526" spans="4:15" x14ac:dyDescent="0.2">
      <c r="D526" s="48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  <c r="O526" s="128"/>
    </row>
    <row r="527" spans="4:15" x14ac:dyDescent="0.2">
      <c r="D527" s="48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28"/>
    </row>
    <row r="528" spans="4:15" x14ac:dyDescent="0.2">
      <c r="D528" s="48"/>
      <c r="E528" s="131"/>
      <c r="F528" s="131"/>
      <c r="G528" s="131"/>
      <c r="H528" s="131"/>
      <c r="I528" s="131"/>
      <c r="J528" s="131"/>
      <c r="K528" s="131"/>
      <c r="L528" s="131"/>
      <c r="M528" s="131"/>
      <c r="N528" s="131"/>
      <c r="O528" s="128"/>
    </row>
    <row r="529" spans="4:15" x14ac:dyDescent="0.2">
      <c r="D529" s="48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28"/>
    </row>
    <row r="530" spans="4:15" x14ac:dyDescent="0.2">
      <c r="D530" s="48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28"/>
    </row>
    <row r="531" spans="4:15" x14ac:dyDescent="0.2">
      <c r="D531" s="48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28"/>
    </row>
    <row r="532" spans="4:15" x14ac:dyDescent="0.2">
      <c r="D532" s="48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28"/>
    </row>
    <row r="533" spans="4:15" x14ac:dyDescent="0.2">
      <c r="D533" s="48"/>
      <c r="E533" s="131"/>
      <c r="F533" s="131"/>
      <c r="G533" s="131"/>
      <c r="H533" s="131"/>
      <c r="I533" s="131"/>
      <c r="J533" s="131"/>
      <c r="K533" s="131"/>
      <c r="L533" s="131"/>
      <c r="M533" s="131"/>
      <c r="N533" s="131"/>
      <c r="O533" s="128"/>
    </row>
    <row r="534" spans="4:15" x14ac:dyDescent="0.2">
      <c r="D534" s="48"/>
      <c r="E534" s="131"/>
      <c r="F534" s="131"/>
      <c r="G534" s="131"/>
      <c r="H534" s="131"/>
      <c r="I534" s="131"/>
      <c r="J534" s="131"/>
      <c r="K534" s="131"/>
      <c r="L534" s="131"/>
      <c r="M534" s="131"/>
      <c r="N534" s="131"/>
      <c r="O534" s="128"/>
    </row>
    <row r="535" spans="4:15" x14ac:dyDescent="0.2">
      <c r="D535" s="48"/>
      <c r="E535" s="131"/>
      <c r="F535" s="131"/>
      <c r="G535" s="131"/>
      <c r="H535" s="131"/>
      <c r="I535" s="131"/>
      <c r="J535" s="131"/>
      <c r="K535" s="131"/>
      <c r="L535" s="131"/>
      <c r="M535" s="131"/>
      <c r="N535" s="131"/>
      <c r="O535" s="128"/>
    </row>
    <row r="536" spans="4:15" x14ac:dyDescent="0.2">
      <c r="D536" s="48"/>
      <c r="E536" s="131"/>
      <c r="F536" s="131"/>
      <c r="G536" s="131"/>
      <c r="H536" s="131"/>
      <c r="I536" s="131"/>
      <c r="J536" s="131"/>
      <c r="K536" s="131"/>
      <c r="L536" s="131"/>
      <c r="M536" s="131"/>
      <c r="N536" s="131"/>
      <c r="O536" s="128"/>
    </row>
    <row r="537" spans="4:15" x14ac:dyDescent="0.2">
      <c r="D537" s="48"/>
      <c r="E537" s="131"/>
      <c r="F537" s="131"/>
      <c r="G537" s="131"/>
      <c r="H537" s="131"/>
      <c r="I537" s="131"/>
      <c r="J537" s="131"/>
      <c r="K537" s="131"/>
      <c r="L537" s="131"/>
      <c r="M537" s="131"/>
      <c r="N537" s="131"/>
      <c r="O537" s="128"/>
    </row>
    <row r="538" spans="4:15" x14ac:dyDescent="0.2">
      <c r="D538" s="48"/>
      <c r="E538" s="131"/>
      <c r="F538" s="131"/>
      <c r="G538" s="131"/>
      <c r="H538" s="131"/>
      <c r="I538" s="131"/>
      <c r="J538" s="131"/>
      <c r="K538" s="131"/>
      <c r="L538" s="131"/>
      <c r="M538" s="131"/>
      <c r="N538" s="131"/>
      <c r="O538" s="128"/>
    </row>
    <row r="539" spans="4:15" x14ac:dyDescent="0.2">
      <c r="D539" s="48"/>
      <c r="E539" s="131"/>
      <c r="F539" s="131"/>
      <c r="G539" s="131"/>
      <c r="H539" s="131"/>
      <c r="I539" s="131"/>
      <c r="J539" s="131"/>
      <c r="K539" s="131"/>
      <c r="L539" s="131"/>
      <c r="M539" s="131"/>
      <c r="N539" s="131"/>
      <c r="O539" s="128"/>
    </row>
    <row r="540" spans="4:15" x14ac:dyDescent="0.2">
      <c r="D540" s="48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  <c r="O540" s="128"/>
    </row>
    <row r="541" spans="4:15" x14ac:dyDescent="0.2">
      <c r="D541" s="48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  <c r="O541" s="128"/>
    </row>
    <row r="542" spans="4:15" x14ac:dyDescent="0.2">
      <c r="D542" s="48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28"/>
    </row>
    <row r="543" spans="4:15" x14ac:dyDescent="0.2">
      <c r="D543" s="48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28"/>
    </row>
    <row r="544" spans="4:15" x14ac:dyDescent="0.2">
      <c r="D544" s="48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28"/>
    </row>
    <row r="545" spans="4:15" x14ac:dyDescent="0.2">
      <c r="D545" s="48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28"/>
    </row>
    <row r="546" spans="4:15" x14ac:dyDescent="0.2">
      <c r="D546" s="48"/>
      <c r="E546" s="131"/>
      <c r="F546" s="131"/>
      <c r="G546" s="131"/>
      <c r="H546" s="131"/>
      <c r="I546" s="131"/>
      <c r="J546" s="131"/>
      <c r="K546" s="131"/>
      <c r="L546" s="131"/>
      <c r="M546" s="131"/>
      <c r="N546" s="131"/>
      <c r="O546" s="128"/>
    </row>
    <row r="547" spans="4:15" x14ac:dyDescent="0.2">
      <c r="D547" s="48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28"/>
    </row>
    <row r="548" spans="4:15" x14ac:dyDescent="0.2">
      <c r="D548" s="48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28"/>
    </row>
    <row r="549" spans="4:15" x14ac:dyDescent="0.2">
      <c r="D549" s="48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28"/>
    </row>
    <row r="550" spans="4:15" x14ac:dyDescent="0.2">
      <c r="D550" s="48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28"/>
    </row>
    <row r="551" spans="4:15" x14ac:dyDescent="0.2">
      <c r="D551" s="48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28"/>
    </row>
    <row r="552" spans="4:15" x14ac:dyDescent="0.2">
      <c r="D552" s="48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28"/>
    </row>
    <row r="553" spans="4:15" x14ac:dyDescent="0.2">
      <c r="D553" s="48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28"/>
    </row>
    <row r="554" spans="4:15" x14ac:dyDescent="0.2">
      <c r="D554" s="48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28"/>
    </row>
    <row r="555" spans="4:15" x14ac:dyDescent="0.2">
      <c r="D555" s="48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28"/>
    </row>
    <row r="556" spans="4:15" x14ac:dyDescent="0.2">
      <c r="D556" s="48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28"/>
    </row>
    <row r="557" spans="4:15" x14ac:dyDescent="0.2">
      <c r="D557" s="48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28"/>
    </row>
    <row r="558" spans="4:15" x14ac:dyDescent="0.2">
      <c r="D558" s="48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28"/>
    </row>
    <row r="559" spans="4:15" x14ac:dyDescent="0.2">
      <c r="D559" s="48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28"/>
    </row>
    <row r="560" spans="4:15" x14ac:dyDescent="0.2">
      <c r="D560" s="48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28"/>
    </row>
    <row r="561" spans="4:15" x14ac:dyDescent="0.2">
      <c r="D561" s="48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28"/>
    </row>
    <row r="562" spans="4:15" x14ac:dyDescent="0.2">
      <c r="D562" s="48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28"/>
    </row>
    <row r="563" spans="4:15" x14ac:dyDescent="0.2">
      <c r="D563" s="48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28"/>
    </row>
    <row r="564" spans="4:15" x14ac:dyDescent="0.2">
      <c r="D564" s="48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28"/>
    </row>
    <row r="565" spans="4:15" x14ac:dyDescent="0.2">
      <c r="D565" s="48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28"/>
    </row>
    <row r="566" spans="4:15" x14ac:dyDescent="0.2">
      <c r="D566" s="48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28"/>
    </row>
    <row r="567" spans="4:15" x14ac:dyDescent="0.2">
      <c r="D567" s="48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28"/>
    </row>
    <row r="568" spans="4:15" x14ac:dyDescent="0.2">
      <c r="D568" s="48"/>
      <c r="E568" s="131"/>
      <c r="F568" s="131"/>
      <c r="G568" s="131"/>
      <c r="H568" s="131"/>
      <c r="I568" s="131"/>
      <c r="J568" s="131"/>
      <c r="K568" s="131"/>
      <c r="L568" s="131"/>
      <c r="M568" s="131"/>
      <c r="N568" s="131"/>
      <c r="O568" s="128"/>
    </row>
    <row r="569" spans="4:15" x14ac:dyDescent="0.2">
      <c r="D569" s="48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28"/>
    </row>
    <row r="570" spans="4:15" x14ac:dyDescent="0.2">
      <c r="D570" s="48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28"/>
    </row>
    <row r="571" spans="4:15" x14ac:dyDescent="0.2">
      <c r="D571" s="48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28"/>
    </row>
    <row r="572" spans="4:15" x14ac:dyDescent="0.2">
      <c r="D572" s="48"/>
      <c r="E572" s="131"/>
      <c r="F572" s="131"/>
      <c r="G572" s="131"/>
      <c r="H572" s="131"/>
      <c r="I572" s="131"/>
      <c r="J572" s="131"/>
      <c r="K572" s="131"/>
      <c r="L572" s="131"/>
      <c r="M572" s="131"/>
      <c r="N572" s="131"/>
      <c r="O572" s="128"/>
    </row>
    <row r="573" spans="4:15" x14ac:dyDescent="0.2">
      <c r="D573" s="48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28"/>
    </row>
    <row r="574" spans="4:15" x14ac:dyDescent="0.2">
      <c r="D574" s="48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28"/>
    </row>
    <row r="575" spans="4:15" x14ac:dyDescent="0.2">
      <c r="D575" s="48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28"/>
    </row>
    <row r="576" spans="4:15" x14ac:dyDescent="0.2">
      <c r="D576" s="48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28"/>
    </row>
    <row r="577" spans="4:15" x14ac:dyDescent="0.2">
      <c r="D577" s="48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28"/>
    </row>
    <row r="578" spans="4:15" x14ac:dyDescent="0.2">
      <c r="D578" s="48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28"/>
    </row>
    <row r="579" spans="4:15" x14ac:dyDescent="0.2">
      <c r="D579" s="48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28"/>
    </row>
    <row r="580" spans="4:15" x14ac:dyDescent="0.2">
      <c r="D580" s="48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28"/>
    </row>
    <row r="581" spans="4:15" x14ac:dyDescent="0.2">
      <c r="D581" s="48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28"/>
    </row>
    <row r="582" spans="4:15" x14ac:dyDescent="0.2">
      <c r="D582" s="48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28"/>
    </row>
    <row r="583" spans="4:15" x14ac:dyDescent="0.2">
      <c r="D583" s="48"/>
      <c r="E583" s="131"/>
      <c r="F583" s="131"/>
      <c r="G583" s="131"/>
      <c r="H583" s="131"/>
      <c r="I583" s="131"/>
      <c r="J583" s="131"/>
      <c r="K583" s="131"/>
      <c r="L583" s="131"/>
      <c r="M583" s="131"/>
      <c r="N583" s="131"/>
      <c r="O583" s="128"/>
    </row>
    <row r="584" spans="4:15" x14ac:dyDescent="0.2">
      <c r="D584" s="48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28"/>
    </row>
    <row r="585" spans="4:15" x14ac:dyDescent="0.2">
      <c r="D585" s="48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28"/>
    </row>
    <row r="586" spans="4:15" x14ac:dyDescent="0.2">
      <c r="D586" s="48"/>
      <c r="E586" s="131"/>
      <c r="F586" s="131"/>
      <c r="G586" s="131"/>
      <c r="H586" s="131"/>
      <c r="I586" s="131"/>
      <c r="J586" s="131"/>
      <c r="K586" s="131"/>
      <c r="L586" s="131"/>
      <c r="M586" s="131"/>
      <c r="N586" s="131"/>
      <c r="O586" s="128"/>
    </row>
    <row r="587" spans="4:15" x14ac:dyDescent="0.2">
      <c r="D587" s="48"/>
      <c r="E587" s="131"/>
      <c r="F587" s="131"/>
      <c r="G587" s="131"/>
      <c r="H587" s="131"/>
      <c r="I587" s="131"/>
      <c r="J587" s="131"/>
      <c r="K587" s="131"/>
      <c r="L587" s="131"/>
      <c r="M587" s="131"/>
      <c r="N587" s="131"/>
      <c r="O587" s="128"/>
    </row>
    <row r="588" spans="4:15" x14ac:dyDescent="0.2">
      <c r="D588" s="48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28"/>
    </row>
    <row r="589" spans="4:15" x14ac:dyDescent="0.2">
      <c r="D589" s="48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28"/>
    </row>
    <row r="590" spans="4:15" x14ac:dyDescent="0.2">
      <c r="D590" s="48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28"/>
    </row>
    <row r="591" spans="4:15" x14ac:dyDescent="0.2">
      <c r="D591" s="48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28"/>
    </row>
    <row r="592" spans="4:15" x14ac:dyDescent="0.2">
      <c r="D592" s="48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28"/>
    </row>
    <row r="593" spans="4:15" x14ac:dyDescent="0.2">
      <c r="D593" s="48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28"/>
    </row>
    <row r="594" spans="4:15" x14ac:dyDescent="0.2">
      <c r="D594" s="48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28"/>
    </row>
    <row r="595" spans="4:15" x14ac:dyDescent="0.2">
      <c r="D595" s="48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28"/>
    </row>
    <row r="596" spans="4:15" x14ac:dyDescent="0.2">
      <c r="D596" s="48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28"/>
    </row>
    <row r="597" spans="4:15" x14ac:dyDescent="0.2">
      <c r="D597" s="48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28"/>
    </row>
    <row r="598" spans="4:15" x14ac:dyDescent="0.2">
      <c r="D598" s="48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28"/>
    </row>
    <row r="599" spans="4:15" x14ac:dyDescent="0.2">
      <c r="D599" s="48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28"/>
    </row>
    <row r="600" spans="4:15" x14ac:dyDescent="0.2">
      <c r="D600" s="48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28"/>
    </row>
    <row r="601" spans="4:15" x14ac:dyDescent="0.2">
      <c r="D601" s="48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28"/>
    </row>
    <row r="602" spans="4:15" x14ac:dyDescent="0.2">
      <c r="D602" s="48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28"/>
    </row>
    <row r="603" spans="4:15" x14ac:dyDescent="0.2">
      <c r="D603" s="48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28"/>
    </row>
    <row r="604" spans="4:15" x14ac:dyDescent="0.2">
      <c r="D604" s="48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28"/>
    </row>
    <row r="605" spans="4:15" x14ac:dyDescent="0.2">
      <c r="D605" s="48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28"/>
    </row>
    <row r="606" spans="4:15" x14ac:dyDescent="0.2">
      <c r="D606" s="48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28"/>
    </row>
    <row r="607" spans="4:15" x14ac:dyDescent="0.2">
      <c r="D607" s="48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28"/>
    </row>
    <row r="608" spans="4:15" x14ac:dyDescent="0.2">
      <c r="D608" s="48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28"/>
    </row>
    <row r="609" spans="4:15" x14ac:dyDescent="0.2">
      <c r="D609" s="48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28"/>
    </row>
    <row r="610" spans="4:15" x14ac:dyDescent="0.2">
      <c r="D610" s="48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28"/>
    </row>
    <row r="611" spans="4:15" x14ac:dyDescent="0.2">
      <c r="D611" s="48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28"/>
    </row>
    <row r="612" spans="4:15" x14ac:dyDescent="0.2">
      <c r="D612" s="48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28"/>
    </row>
    <row r="613" spans="4:15" x14ac:dyDescent="0.2">
      <c r="D613" s="48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28"/>
    </row>
    <row r="614" spans="4:15" x14ac:dyDescent="0.2">
      <c r="D614" s="48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28"/>
    </row>
    <row r="615" spans="4:15" x14ac:dyDescent="0.2">
      <c r="D615" s="48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28"/>
    </row>
    <row r="616" spans="4:15" x14ac:dyDescent="0.2">
      <c r="D616" s="48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28"/>
    </row>
    <row r="617" spans="4:15" x14ac:dyDescent="0.2">
      <c r="D617" s="48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28"/>
    </row>
    <row r="618" spans="4:15" x14ac:dyDescent="0.2">
      <c r="D618" s="48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28"/>
    </row>
    <row r="619" spans="4:15" x14ac:dyDescent="0.2">
      <c r="D619" s="48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28"/>
    </row>
    <row r="620" spans="4:15" x14ac:dyDescent="0.2">
      <c r="D620" s="48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28"/>
    </row>
    <row r="621" spans="4:15" x14ac:dyDescent="0.2">
      <c r="D621" s="48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28"/>
    </row>
    <row r="622" spans="4:15" x14ac:dyDescent="0.2">
      <c r="D622" s="48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28"/>
    </row>
    <row r="623" spans="4:15" x14ac:dyDescent="0.2">
      <c r="D623" s="48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28"/>
    </row>
    <row r="624" spans="4:15" x14ac:dyDescent="0.2">
      <c r="D624" s="48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28"/>
    </row>
    <row r="625" spans="4:15" x14ac:dyDescent="0.2">
      <c r="D625" s="48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28"/>
    </row>
    <row r="626" spans="4:15" x14ac:dyDescent="0.2">
      <c r="D626" s="48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28"/>
    </row>
    <row r="627" spans="4:15" x14ac:dyDescent="0.2">
      <c r="D627" s="48"/>
      <c r="E627" s="131"/>
      <c r="F627" s="131"/>
      <c r="G627" s="131"/>
      <c r="H627" s="131"/>
      <c r="I627" s="131"/>
      <c r="J627" s="131"/>
      <c r="K627" s="131"/>
      <c r="L627" s="131"/>
      <c r="M627" s="131"/>
      <c r="N627" s="131"/>
      <c r="O627" s="128"/>
    </row>
    <row r="628" spans="4:15" x14ac:dyDescent="0.2">
      <c r="D628" s="48"/>
      <c r="E628" s="131"/>
      <c r="F628" s="131"/>
      <c r="G628" s="131"/>
      <c r="H628" s="131"/>
      <c r="I628" s="131"/>
      <c r="J628" s="131"/>
      <c r="K628" s="131"/>
      <c r="L628" s="131"/>
      <c r="M628" s="131"/>
      <c r="N628" s="131"/>
      <c r="O628" s="128"/>
    </row>
    <row r="629" spans="4:15" x14ac:dyDescent="0.2">
      <c r="D629" s="48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28"/>
    </row>
    <row r="630" spans="4:15" x14ac:dyDescent="0.2">
      <c r="D630" s="48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28"/>
    </row>
    <row r="631" spans="4:15" x14ac:dyDescent="0.2">
      <c r="D631" s="48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28"/>
    </row>
    <row r="632" spans="4:15" x14ac:dyDescent="0.2">
      <c r="D632" s="48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28"/>
    </row>
    <row r="633" spans="4:15" x14ac:dyDescent="0.2">
      <c r="D633" s="48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28"/>
    </row>
    <row r="634" spans="4:15" x14ac:dyDescent="0.2">
      <c r="D634" s="48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28"/>
    </row>
    <row r="635" spans="4:15" x14ac:dyDescent="0.2">
      <c r="D635" s="48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28"/>
    </row>
    <row r="636" spans="4:15" x14ac:dyDescent="0.2">
      <c r="D636" s="48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28"/>
    </row>
    <row r="637" spans="4:15" x14ac:dyDescent="0.2">
      <c r="D637" s="48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28"/>
    </row>
    <row r="638" spans="4:15" x14ac:dyDescent="0.2">
      <c r="D638" s="48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28"/>
    </row>
    <row r="639" spans="4:15" x14ac:dyDescent="0.2">
      <c r="D639" s="48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28"/>
    </row>
    <row r="640" spans="4:15" x14ac:dyDescent="0.2">
      <c r="D640" s="48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28"/>
    </row>
    <row r="641" spans="4:15" x14ac:dyDescent="0.2">
      <c r="D641" s="48"/>
      <c r="E641" s="131"/>
      <c r="F641" s="131"/>
      <c r="G641" s="131"/>
      <c r="H641" s="131"/>
      <c r="I641" s="131"/>
      <c r="J641" s="131"/>
      <c r="K641" s="131"/>
      <c r="L641" s="131"/>
      <c r="M641" s="131"/>
      <c r="N641" s="131"/>
      <c r="O641" s="128"/>
    </row>
    <row r="642" spans="4:15" x14ac:dyDescent="0.2">
      <c r="D642" s="48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28"/>
    </row>
    <row r="643" spans="4:15" x14ac:dyDescent="0.2">
      <c r="D643" s="48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28"/>
    </row>
    <row r="644" spans="4:15" x14ac:dyDescent="0.2">
      <c r="D644" s="48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28"/>
    </row>
    <row r="645" spans="4:15" x14ac:dyDescent="0.2">
      <c r="D645" s="48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28"/>
    </row>
    <row r="646" spans="4:15" x14ac:dyDescent="0.2">
      <c r="D646" s="48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28"/>
    </row>
    <row r="647" spans="4:15" x14ac:dyDescent="0.2">
      <c r="D647" s="48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28"/>
    </row>
    <row r="648" spans="4:15" x14ac:dyDescent="0.2">
      <c r="D648" s="48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28"/>
    </row>
    <row r="649" spans="4:15" x14ac:dyDescent="0.2">
      <c r="D649" s="48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28"/>
    </row>
    <row r="650" spans="4:15" x14ac:dyDescent="0.2">
      <c r="D650" s="48"/>
      <c r="E650" s="131"/>
      <c r="F650" s="131"/>
      <c r="G650" s="131"/>
      <c r="H650" s="131"/>
      <c r="I650" s="131"/>
      <c r="J650" s="131"/>
      <c r="K650" s="131"/>
      <c r="L650" s="131"/>
      <c r="M650" s="131"/>
      <c r="N650" s="131"/>
      <c r="O650" s="128"/>
    </row>
    <row r="651" spans="4:15" x14ac:dyDescent="0.2">
      <c r="D651" s="48"/>
      <c r="E651" s="131"/>
      <c r="F651" s="131"/>
      <c r="G651" s="131"/>
      <c r="H651" s="131"/>
      <c r="I651" s="131"/>
      <c r="J651" s="131"/>
      <c r="K651" s="131"/>
      <c r="L651" s="131"/>
      <c r="M651" s="131"/>
      <c r="N651" s="131"/>
      <c r="O651" s="128"/>
    </row>
    <row r="652" spans="4:15" x14ac:dyDescent="0.2">
      <c r="D652" s="48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28"/>
    </row>
    <row r="653" spans="4:15" x14ac:dyDescent="0.2">
      <c r="D653" s="48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28"/>
    </row>
    <row r="654" spans="4:15" x14ac:dyDescent="0.2">
      <c r="D654" s="48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  <c r="O654" s="128"/>
    </row>
    <row r="655" spans="4:15" x14ac:dyDescent="0.2">
      <c r="D655" s="48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  <c r="O655" s="128"/>
    </row>
    <row r="656" spans="4:15" x14ac:dyDescent="0.2">
      <c r="D656" s="48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28"/>
    </row>
    <row r="657" spans="4:15" x14ac:dyDescent="0.2">
      <c r="D657" s="48"/>
      <c r="E657" s="131"/>
      <c r="F657" s="131"/>
      <c r="G657" s="131"/>
      <c r="H657" s="131"/>
      <c r="I657" s="131"/>
      <c r="J657" s="131"/>
      <c r="K657" s="131"/>
      <c r="L657" s="131"/>
      <c r="M657" s="131"/>
      <c r="N657" s="131"/>
      <c r="O657" s="128"/>
    </row>
    <row r="658" spans="4:15" x14ac:dyDescent="0.2">
      <c r="D658" s="48"/>
      <c r="E658" s="131"/>
      <c r="F658" s="131"/>
      <c r="G658" s="131"/>
      <c r="H658" s="131"/>
      <c r="I658" s="131"/>
      <c r="J658" s="131"/>
      <c r="K658" s="131"/>
      <c r="L658" s="131"/>
      <c r="M658" s="131"/>
      <c r="N658" s="131"/>
      <c r="O658" s="128"/>
    </row>
    <row r="659" spans="4:15" x14ac:dyDescent="0.2">
      <c r="D659" s="48"/>
      <c r="E659" s="131"/>
      <c r="F659" s="131"/>
      <c r="G659" s="131"/>
      <c r="H659" s="131"/>
      <c r="I659" s="131"/>
      <c r="J659" s="131"/>
      <c r="K659" s="131"/>
      <c r="L659" s="131"/>
      <c r="M659" s="131"/>
      <c r="N659" s="131"/>
      <c r="O659" s="128"/>
    </row>
    <row r="660" spans="4:15" x14ac:dyDescent="0.2">
      <c r="D660" s="48"/>
      <c r="E660" s="131"/>
      <c r="F660" s="131"/>
      <c r="G660" s="131"/>
      <c r="H660" s="131"/>
      <c r="I660" s="131"/>
      <c r="J660" s="131"/>
      <c r="K660" s="131"/>
      <c r="L660" s="131"/>
      <c r="M660" s="131"/>
      <c r="N660" s="131"/>
      <c r="O660" s="128"/>
    </row>
    <row r="661" spans="4:15" x14ac:dyDescent="0.2">
      <c r="D661" s="48"/>
      <c r="E661" s="131"/>
      <c r="F661" s="131"/>
      <c r="G661" s="131"/>
      <c r="H661" s="131"/>
      <c r="I661" s="131"/>
      <c r="J661" s="131"/>
      <c r="K661" s="131"/>
      <c r="L661" s="131"/>
      <c r="M661" s="131"/>
      <c r="N661" s="131"/>
      <c r="O661" s="128"/>
    </row>
    <row r="662" spans="4:15" x14ac:dyDescent="0.2">
      <c r="D662" s="48"/>
      <c r="E662" s="131"/>
      <c r="F662" s="131"/>
      <c r="G662" s="131"/>
      <c r="H662" s="131"/>
      <c r="I662" s="131"/>
      <c r="J662" s="131"/>
      <c r="K662" s="131"/>
      <c r="L662" s="131"/>
      <c r="M662" s="131"/>
      <c r="N662" s="131"/>
      <c r="O662" s="128"/>
    </row>
    <row r="663" spans="4:15" x14ac:dyDescent="0.2">
      <c r="D663" s="48"/>
      <c r="E663" s="131"/>
      <c r="F663" s="131"/>
      <c r="G663" s="131"/>
      <c r="H663" s="131"/>
      <c r="I663" s="131"/>
      <c r="J663" s="131"/>
      <c r="K663" s="131"/>
      <c r="L663" s="131"/>
      <c r="M663" s="131"/>
      <c r="N663" s="131"/>
      <c r="O663" s="128"/>
    </row>
    <row r="664" spans="4:15" x14ac:dyDescent="0.2">
      <c r="D664" s="48"/>
      <c r="E664" s="131"/>
      <c r="F664" s="131"/>
      <c r="G664" s="131"/>
      <c r="H664" s="131"/>
      <c r="I664" s="131"/>
      <c r="J664" s="131"/>
      <c r="K664" s="131"/>
      <c r="L664" s="131"/>
      <c r="M664" s="131"/>
      <c r="N664" s="131"/>
      <c r="O664" s="128"/>
    </row>
    <row r="665" spans="4:15" x14ac:dyDescent="0.2">
      <c r="D665" s="48"/>
      <c r="E665" s="131"/>
      <c r="F665" s="131"/>
      <c r="G665" s="131"/>
      <c r="H665" s="131"/>
      <c r="I665" s="131"/>
      <c r="J665" s="131"/>
      <c r="K665" s="131"/>
      <c r="L665" s="131"/>
      <c r="M665" s="131"/>
      <c r="N665" s="131"/>
      <c r="O665" s="128"/>
    </row>
    <row r="666" spans="4:15" x14ac:dyDescent="0.2">
      <c r="D666" s="48"/>
      <c r="E666" s="131"/>
      <c r="F666" s="131"/>
      <c r="G666" s="131"/>
      <c r="H666" s="131"/>
      <c r="I666" s="131"/>
      <c r="J666" s="131"/>
      <c r="K666" s="131"/>
      <c r="L666" s="131"/>
      <c r="M666" s="131"/>
      <c r="N666" s="131"/>
      <c r="O666" s="128"/>
    </row>
    <row r="667" spans="4:15" x14ac:dyDescent="0.2">
      <c r="D667" s="48"/>
      <c r="E667" s="131"/>
      <c r="F667" s="131"/>
      <c r="G667" s="131"/>
      <c r="H667" s="131"/>
      <c r="I667" s="131"/>
      <c r="J667" s="131"/>
      <c r="K667" s="131"/>
      <c r="L667" s="131"/>
      <c r="M667" s="131"/>
      <c r="N667" s="131"/>
      <c r="O667" s="128"/>
    </row>
    <row r="668" spans="4:15" x14ac:dyDescent="0.2">
      <c r="D668" s="48"/>
      <c r="E668" s="131"/>
      <c r="F668" s="131"/>
      <c r="G668" s="131"/>
      <c r="H668" s="131"/>
      <c r="I668" s="131"/>
      <c r="J668" s="131"/>
      <c r="K668" s="131"/>
      <c r="L668" s="131"/>
      <c r="M668" s="131"/>
      <c r="N668" s="131"/>
      <c r="O668" s="128"/>
    </row>
    <row r="669" spans="4:15" x14ac:dyDescent="0.2">
      <c r="D669" s="48"/>
      <c r="E669" s="131"/>
      <c r="F669" s="131"/>
      <c r="G669" s="131"/>
      <c r="H669" s="131"/>
      <c r="I669" s="131"/>
      <c r="J669" s="131"/>
      <c r="K669" s="131"/>
      <c r="L669" s="131"/>
      <c r="M669" s="131"/>
      <c r="N669" s="131"/>
      <c r="O669" s="128"/>
    </row>
    <row r="670" spans="4:15" x14ac:dyDescent="0.2">
      <c r="D670" s="48"/>
      <c r="E670" s="131"/>
      <c r="F670" s="131"/>
      <c r="G670" s="131"/>
      <c r="H670" s="131"/>
      <c r="I670" s="131"/>
      <c r="J670" s="131"/>
      <c r="K670" s="131"/>
      <c r="L670" s="131"/>
      <c r="M670" s="131"/>
      <c r="N670" s="131"/>
      <c r="O670" s="128"/>
    </row>
    <row r="671" spans="4:15" x14ac:dyDescent="0.2">
      <c r="D671" s="48"/>
      <c r="E671" s="131"/>
      <c r="F671" s="131"/>
      <c r="G671" s="131"/>
      <c r="H671" s="131"/>
      <c r="I671" s="131"/>
      <c r="J671" s="131"/>
      <c r="K671" s="131"/>
      <c r="L671" s="131"/>
      <c r="M671" s="131"/>
      <c r="N671" s="131"/>
      <c r="O671" s="128"/>
    </row>
    <row r="672" spans="4:15" x14ac:dyDescent="0.2">
      <c r="D672" s="48"/>
      <c r="E672" s="131"/>
      <c r="F672" s="131"/>
      <c r="G672" s="131"/>
      <c r="H672" s="131"/>
      <c r="I672" s="131"/>
      <c r="J672" s="131"/>
      <c r="K672" s="131"/>
      <c r="L672" s="131"/>
      <c r="M672" s="131"/>
      <c r="N672" s="131"/>
      <c r="O672" s="128"/>
    </row>
    <row r="673" spans="4:15" x14ac:dyDescent="0.2">
      <c r="D673" s="48"/>
      <c r="E673" s="131"/>
      <c r="F673" s="131"/>
      <c r="G673" s="131"/>
      <c r="H673" s="131"/>
      <c r="I673" s="131"/>
      <c r="J673" s="131"/>
      <c r="K673" s="131"/>
      <c r="L673" s="131"/>
      <c r="M673" s="131"/>
      <c r="N673" s="131"/>
      <c r="O673" s="128"/>
    </row>
    <row r="674" spans="4:15" x14ac:dyDescent="0.2">
      <c r="D674" s="48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28"/>
    </row>
    <row r="675" spans="4:15" x14ac:dyDescent="0.2">
      <c r="D675" s="48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28"/>
    </row>
    <row r="676" spans="4:15" x14ac:dyDescent="0.2">
      <c r="D676" s="48"/>
      <c r="E676" s="131"/>
      <c r="F676" s="131"/>
      <c r="G676" s="131"/>
      <c r="H676" s="131"/>
      <c r="I676" s="131"/>
      <c r="J676" s="131"/>
      <c r="K676" s="131"/>
      <c r="L676" s="131"/>
      <c r="M676" s="131"/>
      <c r="N676" s="131"/>
      <c r="O676" s="128"/>
    </row>
    <row r="677" spans="4:15" x14ac:dyDescent="0.2">
      <c r="D677" s="48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28"/>
    </row>
    <row r="678" spans="4:15" x14ac:dyDescent="0.2">
      <c r="D678" s="48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28"/>
    </row>
    <row r="679" spans="4:15" x14ac:dyDescent="0.2">
      <c r="D679" s="48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28"/>
    </row>
    <row r="680" spans="4:15" x14ac:dyDescent="0.2">
      <c r="D680" s="48"/>
      <c r="E680" s="131"/>
      <c r="F680" s="131"/>
      <c r="G680" s="131"/>
      <c r="H680" s="131"/>
      <c r="I680" s="131"/>
      <c r="J680" s="131"/>
      <c r="K680" s="131"/>
      <c r="L680" s="131"/>
      <c r="M680" s="131"/>
      <c r="N680" s="131"/>
      <c r="O680" s="128"/>
    </row>
    <row r="681" spans="4:15" x14ac:dyDescent="0.2">
      <c r="D681" s="48"/>
      <c r="E681" s="131"/>
      <c r="F681" s="131"/>
      <c r="G681" s="131"/>
      <c r="H681" s="131"/>
      <c r="I681" s="131"/>
      <c r="J681" s="131"/>
      <c r="K681" s="131"/>
      <c r="L681" s="131"/>
      <c r="M681" s="131"/>
      <c r="N681" s="131"/>
      <c r="O681" s="128"/>
    </row>
    <row r="682" spans="4:15" x14ac:dyDescent="0.2">
      <c r="D682" s="48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28"/>
    </row>
    <row r="683" spans="4:15" x14ac:dyDescent="0.2">
      <c r="D683" s="48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28"/>
    </row>
    <row r="684" spans="4:15" x14ac:dyDescent="0.2">
      <c r="D684" s="48"/>
      <c r="E684" s="131"/>
      <c r="F684" s="131"/>
      <c r="G684" s="131"/>
      <c r="H684" s="131"/>
      <c r="I684" s="131"/>
      <c r="J684" s="131"/>
      <c r="K684" s="131"/>
      <c r="L684" s="131"/>
      <c r="M684" s="131"/>
      <c r="N684" s="131"/>
      <c r="O684" s="128"/>
    </row>
    <row r="685" spans="4:15" x14ac:dyDescent="0.2">
      <c r="D685" s="48"/>
      <c r="E685" s="131"/>
      <c r="F685" s="131"/>
      <c r="G685" s="131"/>
      <c r="H685" s="131"/>
      <c r="I685" s="131"/>
      <c r="J685" s="131"/>
      <c r="K685" s="131"/>
      <c r="L685" s="131"/>
      <c r="M685" s="131"/>
      <c r="N685" s="131"/>
      <c r="O685" s="128"/>
    </row>
    <row r="686" spans="4:15" x14ac:dyDescent="0.2">
      <c r="D686" s="48"/>
      <c r="E686" s="131"/>
      <c r="F686" s="131"/>
      <c r="G686" s="131"/>
      <c r="H686" s="131"/>
      <c r="I686" s="131"/>
      <c r="J686" s="131"/>
      <c r="K686" s="131"/>
      <c r="L686" s="131"/>
      <c r="M686" s="131"/>
      <c r="N686" s="131"/>
      <c r="O686" s="128"/>
    </row>
    <row r="687" spans="4:15" x14ac:dyDescent="0.2">
      <c r="D687" s="48"/>
      <c r="E687" s="131"/>
      <c r="F687" s="131"/>
      <c r="G687" s="131"/>
      <c r="H687" s="131"/>
      <c r="I687" s="131"/>
      <c r="J687" s="131"/>
      <c r="K687" s="131"/>
      <c r="L687" s="131"/>
      <c r="M687" s="131"/>
      <c r="N687" s="131"/>
      <c r="O687" s="128"/>
    </row>
    <row r="688" spans="4:15" x14ac:dyDescent="0.2">
      <c r="D688" s="48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28"/>
    </row>
    <row r="689" spans="4:15" x14ac:dyDescent="0.2">
      <c r="D689" s="48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28"/>
    </row>
    <row r="690" spans="4:15" x14ac:dyDescent="0.2">
      <c r="D690" s="48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28"/>
    </row>
    <row r="691" spans="4:15" x14ac:dyDescent="0.2">
      <c r="D691" s="48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28"/>
    </row>
    <row r="692" spans="4:15" x14ac:dyDescent="0.2">
      <c r="D692" s="48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28"/>
    </row>
    <row r="693" spans="4:15" x14ac:dyDescent="0.2">
      <c r="D693" s="48"/>
      <c r="E693" s="131"/>
      <c r="F693" s="131"/>
      <c r="G693" s="131"/>
      <c r="H693" s="131"/>
      <c r="I693" s="131"/>
      <c r="J693" s="131"/>
      <c r="K693" s="131"/>
      <c r="L693" s="131"/>
      <c r="M693" s="131"/>
      <c r="N693" s="131"/>
      <c r="O693" s="128"/>
    </row>
    <row r="694" spans="4:15" x14ac:dyDescent="0.2">
      <c r="D694" s="48"/>
      <c r="E694" s="131"/>
      <c r="F694" s="131"/>
      <c r="G694" s="131"/>
      <c r="H694" s="131"/>
      <c r="I694" s="131"/>
      <c r="J694" s="131"/>
      <c r="K694" s="131"/>
      <c r="L694" s="131"/>
      <c r="M694" s="131"/>
      <c r="N694" s="131"/>
      <c r="O694" s="128"/>
    </row>
    <row r="695" spans="4:15" x14ac:dyDescent="0.2">
      <c r="D695" s="48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28"/>
    </row>
    <row r="696" spans="4:15" x14ac:dyDescent="0.2">
      <c r="D696" s="48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28"/>
    </row>
    <row r="697" spans="4:15" x14ac:dyDescent="0.2">
      <c r="D697" s="48"/>
      <c r="E697" s="131"/>
      <c r="F697" s="131"/>
      <c r="G697" s="131"/>
      <c r="H697" s="131"/>
      <c r="I697" s="131"/>
      <c r="J697" s="131"/>
      <c r="K697" s="131"/>
      <c r="L697" s="131"/>
      <c r="M697" s="131"/>
      <c r="N697" s="131"/>
      <c r="O697" s="128"/>
    </row>
    <row r="698" spans="4:15" x14ac:dyDescent="0.2">
      <c r="D698" s="48"/>
      <c r="E698" s="131"/>
      <c r="F698" s="131"/>
      <c r="G698" s="131"/>
      <c r="H698" s="131"/>
      <c r="I698" s="131"/>
      <c r="J698" s="131"/>
      <c r="K698" s="131"/>
      <c r="L698" s="131"/>
      <c r="M698" s="131"/>
      <c r="N698" s="131"/>
      <c r="O698" s="128"/>
    </row>
    <row r="699" spans="4:15" x14ac:dyDescent="0.2">
      <c r="D699" s="48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28"/>
    </row>
    <row r="700" spans="4:15" x14ac:dyDescent="0.2">
      <c r="D700" s="48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28"/>
    </row>
    <row r="701" spans="4:15" x14ac:dyDescent="0.2">
      <c r="D701" s="48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28"/>
    </row>
    <row r="702" spans="4:15" x14ac:dyDescent="0.2">
      <c r="D702" s="48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28"/>
    </row>
    <row r="703" spans="4:15" x14ac:dyDescent="0.2">
      <c r="D703" s="48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28"/>
    </row>
    <row r="704" spans="4:15" x14ac:dyDescent="0.2">
      <c r="D704" s="48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28"/>
    </row>
    <row r="705" spans="4:15" x14ac:dyDescent="0.2">
      <c r="D705" s="48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28"/>
    </row>
    <row r="706" spans="4:15" x14ac:dyDescent="0.2">
      <c r="D706" s="48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28"/>
    </row>
    <row r="707" spans="4:15" x14ac:dyDescent="0.2">
      <c r="D707" s="48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28"/>
    </row>
    <row r="708" spans="4:15" x14ac:dyDescent="0.2">
      <c r="D708" s="48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28"/>
    </row>
    <row r="709" spans="4:15" x14ac:dyDescent="0.2">
      <c r="D709" s="48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28"/>
    </row>
    <row r="710" spans="4:15" x14ac:dyDescent="0.2">
      <c r="D710" s="48"/>
      <c r="E710" s="131"/>
      <c r="F710" s="131"/>
      <c r="G710" s="131"/>
      <c r="H710" s="131"/>
      <c r="I710" s="131"/>
      <c r="J710" s="131"/>
      <c r="K710" s="131"/>
      <c r="L710" s="131"/>
      <c r="M710" s="131"/>
      <c r="N710" s="131"/>
      <c r="O710" s="128"/>
    </row>
    <row r="711" spans="4:15" x14ac:dyDescent="0.2">
      <c r="D711" s="48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28"/>
    </row>
    <row r="712" spans="4:15" x14ac:dyDescent="0.2">
      <c r="D712" s="48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28"/>
    </row>
    <row r="713" spans="4:15" x14ac:dyDescent="0.2">
      <c r="D713" s="48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28"/>
    </row>
    <row r="714" spans="4:15" x14ac:dyDescent="0.2">
      <c r="D714" s="48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28"/>
    </row>
    <row r="715" spans="4:15" x14ac:dyDescent="0.2">
      <c r="D715" s="48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28"/>
    </row>
    <row r="716" spans="4:15" x14ac:dyDescent="0.2">
      <c r="D716" s="48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28"/>
    </row>
    <row r="717" spans="4:15" x14ac:dyDescent="0.2">
      <c r="D717" s="48"/>
      <c r="E717" s="131"/>
      <c r="F717" s="131"/>
      <c r="G717" s="131"/>
      <c r="H717" s="131"/>
      <c r="I717" s="131"/>
      <c r="J717" s="131"/>
      <c r="K717" s="131"/>
      <c r="L717" s="131"/>
      <c r="M717" s="131"/>
      <c r="N717" s="131"/>
      <c r="O717" s="128"/>
    </row>
    <row r="718" spans="4:15" x14ac:dyDescent="0.2">
      <c r="D718" s="48"/>
      <c r="E718" s="131"/>
      <c r="F718" s="131"/>
      <c r="G718" s="131"/>
      <c r="H718" s="131"/>
      <c r="I718" s="131"/>
      <c r="J718" s="131"/>
      <c r="K718" s="131"/>
      <c r="L718" s="131"/>
      <c r="M718" s="131"/>
      <c r="N718" s="131"/>
      <c r="O718" s="128"/>
    </row>
    <row r="719" spans="4:15" x14ac:dyDescent="0.2">
      <c r="D719" s="48"/>
      <c r="E719" s="131"/>
      <c r="F719" s="131"/>
      <c r="G719" s="131"/>
      <c r="H719" s="131"/>
      <c r="I719" s="131"/>
      <c r="J719" s="131"/>
      <c r="K719" s="131"/>
      <c r="L719" s="131"/>
      <c r="M719" s="131"/>
      <c r="N719" s="131"/>
      <c r="O719" s="128"/>
    </row>
    <row r="720" spans="4:15" x14ac:dyDescent="0.2">
      <c r="D720" s="48"/>
      <c r="E720" s="131"/>
      <c r="F720" s="131"/>
      <c r="G720" s="131"/>
      <c r="H720" s="131"/>
      <c r="I720" s="131"/>
      <c r="J720" s="131"/>
      <c r="K720" s="131"/>
      <c r="L720" s="131"/>
      <c r="M720" s="131"/>
      <c r="N720" s="131"/>
      <c r="O720" s="128"/>
    </row>
    <row r="721" spans="4:15" x14ac:dyDescent="0.2">
      <c r="D721" s="48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28"/>
    </row>
    <row r="722" spans="4:15" x14ac:dyDescent="0.2">
      <c r="D722" s="48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28"/>
    </row>
    <row r="723" spans="4:15" x14ac:dyDescent="0.2">
      <c r="D723" s="48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28"/>
    </row>
    <row r="724" spans="4:15" x14ac:dyDescent="0.2">
      <c r="D724" s="48"/>
      <c r="E724" s="131"/>
      <c r="F724" s="131"/>
      <c r="G724" s="131"/>
      <c r="H724" s="131"/>
      <c r="I724" s="131"/>
      <c r="J724" s="131"/>
      <c r="K724" s="131"/>
      <c r="L724" s="131"/>
      <c r="M724" s="131"/>
      <c r="N724" s="131"/>
      <c r="O724" s="128"/>
    </row>
    <row r="725" spans="4:15" x14ac:dyDescent="0.2">
      <c r="D725" s="48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28"/>
    </row>
    <row r="726" spans="4:15" x14ac:dyDescent="0.2">
      <c r="D726" s="48"/>
      <c r="E726" s="131"/>
      <c r="F726" s="131"/>
      <c r="G726" s="131"/>
      <c r="H726" s="131"/>
      <c r="I726" s="131"/>
      <c r="J726" s="131"/>
      <c r="K726" s="131"/>
      <c r="L726" s="131"/>
      <c r="M726" s="131"/>
      <c r="N726" s="131"/>
      <c r="O726" s="128"/>
    </row>
    <row r="727" spans="4:15" x14ac:dyDescent="0.2">
      <c r="D727" s="48"/>
      <c r="E727" s="131"/>
      <c r="F727" s="131"/>
      <c r="G727" s="131"/>
      <c r="H727" s="131"/>
      <c r="I727" s="131"/>
      <c r="J727" s="131"/>
      <c r="K727" s="131"/>
      <c r="L727" s="131"/>
      <c r="M727" s="131"/>
      <c r="N727" s="131"/>
      <c r="O727" s="128"/>
    </row>
    <row r="728" spans="4:15" x14ac:dyDescent="0.2">
      <c r="D728" s="48"/>
      <c r="E728" s="131"/>
      <c r="F728" s="131"/>
      <c r="G728" s="131"/>
      <c r="H728" s="131"/>
      <c r="I728" s="131"/>
      <c r="J728" s="131"/>
      <c r="K728" s="131"/>
      <c r="L728" s="131"/>
      <c r="M728" s="131"/>
      <c r="N728" s="131"/>
      <c r="O728" s="128"/>
    </row>
    <row r="729" spans="4:15" x14ac:dyDescent="0.2">
      <c r="D729" s="48"/>
      <c r="E729" s="131"/>
      <c r="F729" s="131"/>
      <c r="G729" s="131"/>
      <c r="H729" s="131"/>
      <c r="I729" s="131"/>
      <c r="J729" s="131"/>
      <c r="K729" s="131"/>
      <c r="L729" s="131"/>
      <c r="M729" s="131"/>
      <c r="N729" s="131"/>
      <c r="O729" s="128"/>
    </row>
    <row r="730" spans="4:15" x14ac:dyDescent="0.2">
      <c r="D730" s="48"/>
      <c r="E730" s="131"/>
      <c r="F730" s="131"/>
      <c r="G730" s="131"/>
      <c r="H730" s="131"/>
      <c r="I730" s="131"/>
      <c r="J730" s="131"/>
      <c r="K730" s="131"/>
      <c r="L730" s="131"/>
      <c r="M730" s="131"/>
      <c r="N730" s="131"/>
      <c r="O730" s="128"/>
    </row>
    <row r="731" spans="4:15" x14ac:dyDescent="0.2">
      <c r="D731" s="48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28"/>
    </row>
    <row r="732" spans="4:15" x14ac:dyDescent="0.2">
      <c r="D732" s="48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28"/>
    </row>
    <row r="733" spans="4:15" x14ac:dyDescent="0.2">
      <c r="D733" s="48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28"/>
    </row>
    <row r="734" spans="4:15" x14ac:dyDescent="0.2">
      <c r="D734" s="48"/>
      <c r="E734" s="131"/>
      <c r="F734" s="131"/>
      <c r="G734" s="131"/>
      <c r="H734" s="131"/>
      <c r="I734" s="131"/>
      <c r="J734" s="131"/>
      <c r="K734" s="131"/>
      <c r="L734" s="131"/>
      <c r="M734" s="131"/>
      <c r="N734" s="131"/>
      <c r="O734" s="128"/>
    </row>
    <row r="735" spans="4:15" x14ac:dyDescent="0.2">
      <c r="D735" s="48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28"/>
    </row>
    <row r="736" spans="4:15" x14ac:dyDescent="0.2">
      <c r="D736" s="48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28"/>
    </row>
    <row r="737" spans="4:15" x14ac:dyDescent="0.2">
      <c r="D737" s="48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28"/>
    </row>
    <row r="738" spans="4:15" x14ac:dyDescent="0.2">
      <c r="D738" s="48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28"/>
    </row>
    <row r="739" spans="4:15" x14ac:dyDescent="0.2">
      <c r="D739" s="48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28"/>
    </row>
    <row r="740" spans="4:15" x14ac:dyDescent="0.2">
      <c r="D740" s="48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28"/>
    </row>
    <row r="741" spans="4:15" x14ac:dyDescent="0.2">
      <c r="D741" s="48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28"/>
    </row>
    <row r="742" spans="4:15" x14ac:dyDescent="0.2">
      <c r="D742" s="48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28"/>
    </row>
    <row r="743" spans="4:15" x14ac:dyDescent="0.2">
      <c r="D743" s="48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28"/>
    </row>
    <row r="744" spans="4:15" x14ac:dyDescent="0.2">
      <c r="D744" s="48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28"/>
    </row>
    <row r="745" spans="4:15" x14ac:dyDescent="0.2">
      <c r="D745" s="48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28"/>
    </row>
    <row r="746" spans="4:15" x14ac:dyDescent="0.2">
      <c r="D746" s="48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28"/>
    </row>
    <row r="747" spans="4:15" x14ac:dyDescent="0.2">
      <c r="D747" s="48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28"/>
    </row>
    <row r="748" spans="4:15" x14ac:dyDescent="0.2">
      <c r="D748" s="48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28"/>
    </row>
    <row r="749" spans="4:15" x14ac:dyDescent="0.2">
      <c r="D749" s="48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28"/>
    </row>
    <row r="750" spans="4:15" x14ac:dyDescent="0.2">
      <c r="D750" s="48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28"/>
    </row>
    <row r="751" spans="4:15" x14ac:dyDescent="0.2">
      <c r="D751" s="48"/>
      <c r="E751" s="131"/>
      <c r="F751" s="131"/>
      <c r="G751" s="131"/>
      <c r="H751" s="131"/>
      <c r="I751" s="131"/>
      <c r="J751" s="131"/>
      <c r="K751" s="131"/>
      <c r="L751" s="131"/>
      <c r="M751" s="131"/>
      <c r="N751" s="131"/>
      <c r="O751" s="128"/>
    </row>
    <row r="752" spans="4:15" x14ac:dyDescent="0.2">
      <c r="D752" s="48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28"/>
    </row>
    <row r="753" spans="4:15" x14ac:dyDescent="0.2">
      <c r="D753" s="48"/>
      <c r="E753" s="131"/>
      <c r="F753" s="131"/>
      <c r="G753" s="131"/>
      <c r="H753" s="131"/>
      <c r="I753" s="131"/>
      <c r="J753" s="131"/>
      <c r="K753" s="131"/>
      <c r="L753" s="131"/>
      <c r="M753" s="131"/>
      <c r="N753" s="131"/>
      <c r="O753" s="128"/>
    </row>
    <row r="754" spans="4:15" x14ac:dyDescent="0.2">
      <c r="D754" s="48"/>
      <c r="E754" s="131"/>
      <c r="F754" s="131"/>
      <c r="G754" s="131"/>
      <c r="H754" s="131"/>
      <c r="I754" s="131"/>
      <c r="J754" s="131"/>
      <c r="K754" s="131"/>
      <c r="L754" s="131"/>
      <c r="M754" s="131"/>
      <c r="N754" s="131"/>
      <c r="O754" s="128"/>
    </row>
    <row r="755" spans="4:15" x14ac:dyDescent="0.2">
      <c r="D755" s="48"/>
      <c r="E755" s="131"/>
      <c r="F755" s="131"/>
      <c r="G755" s="131"/>
      <c r="H755" s="131"/>
      <c r="I755" s="131"/>
      <c r="J755" s="131"/>
      <c r="K755" s="131"/>
      <c r="L755" s="131"/>
      <c r="M755" s="131"/>
      <c r="N755" s="131"/>
      <c r="O755" s="128"/>
    </row>
    <row r="756" spans="4:15" x14ac:dyDescent="0.2">
      <c r="D756" s="48"/>
      <c r="E756" s="131"/>
      <c r="F756" s="131"/>
      <c r="G756" s="131"/>
      <c r="H756" s="131"/>
      <c r="I756" s="131"/>
      <c r="J756" s="131"/>
      <c r="K756" s="131"/>
      <c r="L756" s="131"/>
      <c r="M756" s="131"/>
      <c r="N756" s="131"/>
      <c r="O756" s="128"/>
    </row>
    <row r="757" spans="4:15" x14ac:dyDescent="0.2">
      <c r="D757" s="48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28"/>
    </row>
    <row r="758" spans="4:15" x14ac:dyDescent="0.2">
      <c r="D758" s="48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28"/>
    </row>
    <row r="759" spans="4:15" x14ac:dyDescent="0.2">
      <c r="D759" s="48"/>
      <c r="E759" s="131"/>
      <c r="F759" s="131"/>
      <c r="G759" s="131"/>
      <c r="H759" s="131"/>
      <c r="I759" s="131"/>
      <c r="J759" s="131"/>
      <c r="K759" s="131"/>
      <c r="L759" s="131"/>
      <c r="M759" s="131"/>
      <c r="N759" s="131"/>
      <c r="O759" s="128"/>
    </row>
    <row r="760" spans="4:15" x14ac:dyDescent="0.2">
      <c r="D760" s="48"/>
      <c r="E760" s="131"/>
      <c r="F760" s="131"/>
      <c r="G760" s="131"/>
      <c r="H760" s="131"/>
      <c r="I760" s="131"/>
      <c r="J760" s="131"/>
      <c r="K760" s="131"/>
      <c r="L760" s="131"/>
      <c r="M760" s="131"/>
      <c r="N760" s="131"/>
      <c r="O760" s="128"/>
    </row>
    <row r="761" spans="4:15" x14ac:dyDescent="0.2">
      <c r="D761" s="48"/>
      <c r="E761" s="131"/>
      <c r="F761" s="131"/>
      <c r="G761" s="131"/>
      <c r="H761" s="131"/>
      <c r="I761" s="131"/>
      <c r="J761" s="131"/>
      <c r="K761" s="131"/>
      <c r="L761" s="131"/>
      <c r="M761" s="131"/>
      <c r="N761" s="131"/>
      <c r="O761" s="128"/>
    </row>
    <row r="762" spans="4:15" x14ac:dyDescent="0.2">
      <c r="D762" s="48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28"/>
    </row>
    <row r="763" spans="4:15" x14ac:dyDescent="0.2">
      <c r="D763" s="48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28"/>
    </row>
    <row r="764" spans="4:15" x14ac:dyDescent="0.2">
      <c r="D764" s="48"/>
      <c r="E764" s="131"/>
      <c r="F764" s="131"/>
      <c r="G764" s="131"/>
      <c r="H764" s="131"/>
      <c r="I764" s="131"/>
      <c r="J764" s="131"/>
      <c r="K764" s="131"/>
      <c r="L764" s="131"/>
      <c r="M764" s="131"/>
      <c r="N764" s="131"/>
      <c r="O764" s="128"/>
    </row>
    <row r="765" spans="4:15" x14ac:dyDescent="0.2">
      <c r="D765" s="48"/>
      <c r="E765" s="131"/>
      <c r="F765" s="131"/>
      <c r="G765" s="131"/>
      <c r="H765" s="131"/>
      <c r="I765" s="131"/>
      <c r="J765" s="131"/>
      <c r="K765" s="131"/>
      <c r="L765" s="131"/>
      <c r="M765" s="131"/>
      <c r="N765" s="131"/>
      <c r="O765" s="128"/>
    </row>
    <row r="766" spans="4:15" x14ac:dyDescent="0.2">
      <c r="D766" s="48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28"/>
    </row>
    <row r="767" spans="4:15" x14ac:dyDescent="0.2">
      <c r="D767" s="48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28"/>
    </row>
    <row r="768" spans="4:15" x14ac:dyDescent="0.2">
      <c r="D768" s="48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28"/>
    </row>
    <row r="769" spans="4:15" x14ac:dyDescent="0.2">
      <c r="D769" s="48"/>
      <c r="E769" s="131"/>
      <c r="F769" s="131"/>
      <c r="G769" s="131"/>
      <c r="H769" s="131"/>
      <c r="I769" s="131"/>
      <c r="J769" s="131"/>
      <c r="K769" s="131"/>
      <c r="L769" s="131"/>
      <c r="M769" s="131"/>
      <c r="N769" s="131"/>
      <c r="O769" s="128"/>
    </row>
    <row r="770" spans="4:15" x14ac:dyDescent="0.2">
      <c r="D770" s="48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28"/>
    </row>
    <row r="771" spans="4:15" x14ac:dyDescent="0.2">
      <c r="D771" s="48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28"/>
    </row>
    <row r="772" spans="4:15" x14ac:dyDescent="0.2">
      <c r="D772" s="48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28"/>
    </row>
    <row r="773" spans="4:15" x14ac:dyDescent="0.2">
      <c r="D773" s="48"/>
      <c r="E773" s="131"/>
      <c r="F773" s="131"/>
      <c r="G773" s="131"/>
      <c r="H773" s="131"/>
      <c r="I773" s="131"/>
      <c r="J773" s="131"/>
      <c r="K773" s="131"/>
      <c r="L773" s="131"/>
      <c r="M773" s="131"/>
      <c r="N773" s="131"/>
      <c r="O773" s="128"/>
    </row>
    <row r="774" spans="4:15" x14ac:dyDescent="0.2">
      <c r="D774" s="48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28"/>
    </row>
    <row r="775" spans="4:15" x14ac:dyDescent="0.2">
      <c r="D775" s="48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28"/>
    </row>
    <row r="776" spans="4:15" x14ac:dyDescent="0.2">
      <c r="D776" s="48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28"/>
    </row>
    <row r="777" spans="4:15" x14ac:dyDescent="0.2">
      <c r="D777" s="48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28"/>
    </row>
    <row r="778" spans="4:15" x14ac:dyDescent="0.2">
      <c r="D778" s="48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28"/>
    </row>
    <row r="779" spans="4:15" x14ac:dyDescent="0.2">
      <c r="D779" s="48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28"/>
    </row>
    <row r="780" spans="4:15" x14ac:dyDescent="0.2">
      <c r="D780" s="48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28"/>
    </row>
    <row r="781" spans="4:15" x14ac:dyDescent="0.2">
      <c r="D781" s="48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28"/>
    </row>
    <row r="782" spans="4:15" x14ac:dyDescent="0.2">
      <c r="D782" s="48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28"/>
    </row>
    <row r="783" spans="4:15" x14ac:dyDescent="0.2">
      <c r="D783" s="48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28"/>
    </row>
    <row r="784" spans="4:15" x14ac:dyDescent="0.2">
      <c r="D784" s="48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28"/>
    </row>
    <row r="785" spans="4:15" x14ac:dyDescent="0.2">
      <c r="D785" s="48"/>
      <c r="E785" s="131"/>
      <c r="F785" s="131"/>
      <c r="G785" s="131"/>
      <c r="H785" s="131"/>
      <c r="I785" s="131"/>
      <c r="J785" s="131"/>
      <c r="K785" s="131"/>
      <c r="L785" s="131"/>
      <c r="M785" s="131"/>
      <c r="N785" s="131"/>
      <c r="O785" s="128"/>
    </row>
    <row r="786" spans="4:15" x14ac:dyDescent="0.2">
      <c r="D786" s="48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28"/>
    </row>
    <row r="787" spans="4:15" x14ac:dyDescent="0.2">
      <c r="D787" s="48"/>
      <c r="E787" s="131"/>
      <c r="F787" s="131"/>
      <c r="G787" s="131"/>
      <c r="H787" s="131"/>
      <c r="I787" s="131"/>
      <c r="J787" s="131"/>
      <c r="K787" s="131"/>
      <c r="L787" s="131"/>
      <c r="M787" s="131"/>
      <c r="N787" s="131"/>
      <c r="O787" s="128"/>
    </row>
    <row r="788" spans="4:15" x14ac:dyDescent="0.2">
      <c r="D788" s="48"/>
      <c r="E788" s="131"/>
      <c r="F788" s="131"/>
      <c r="G788" s="131"/>
      <c r="H788" s="131"/>
      <c r="I788" s="131"/>
      <c r="J788" s="131"/>
      <c r="K788" s="131"/>
      <c r="L788" s="131"/>
      <c r="M788" s="131"/>
      <c r="N788" s="131"/>
      <c r="O788" s="128"/>
    </row>
    <row r="789" spans="4:15" x14ac:dyDescent="0.2">
      <c r="D789" s="48"/>
      <c r="E789" s="131"/>
      <c r="F789" s="131"/>
      <c r="G789" s="131"/>
      <c r="H789" s="131"/>
      <c r="I789" s="131"/>
      <c r="J789" s="131"/>
      <c r="K789" s="131"/>
      <c r="L789" s="131"/>
      <c r="M789" s="131"/>
      <c r="N789" s="131"/>
      <c r="O789" s="128"/>
    </row>
    <row r="790" spans="4:15" x14ac:dyDescent="0.2">
      <c r="D790" s="48"/>
      <c r="E790" s="131"/>
      <c r="F790" s="131"/>
      <c r="G790" s="131"/>
      <c r="H790" s="131"/>
      <c r="I790" s="131"/>
      <c r="J790" s="131"/>
      <c r="K790" s="131"/>
      <c r="L790" s="131"/>
      <c r="M790" s="131"/>
      <c r="N790" s="131"/>
      <c r="O790" s="128"/>
    </row>
    <row r="791" spans="4:15" x14ac:dyDescent="0.2">
      <c r="D791" s="48"/>
      <c r="E791" s="131"/>
      <c r="F791" s="131"/>
      <c r="G791" s="131"/>
      <c r="H791" s="131"/>
      <c r="I791" s="131"/>
      <c r="J791" s="131"/>
      <c r="K791" s="131"/>
      <c r="L791" s="131"/>
      <c r="M791" s="131"/>
      <c r="N791" s="131"/>
      <c r="O791" s="128"/>
    </row>
    <row r="792" spans="4:15" x14ac:dyDescent="0.2">
      <c r="D792" s="48"/>
      <c r="E792" s="131"/>
      <c r="F792" s="131"/>
      <c r="G792" s="131"/>
      <c r="H792" s="131"/>
      <c r="I792" s="131"/>
      <c r="J792" s="131"/>
      <c r="K792" s="131"/>
      <c r="L792" s="131"/>
      <c r="M792" s="131"/>
      <c r="N792" s="131"/>
      <c r="O792" s="128"/>
    </row>
    <row r="793" spans="4:15" x14ac:dyDescent="0.2">
      <c r="D793" s="48"/>
      <c r="E793" s="131"/>
      <c r="F793" s="131"/>
      <c r="G793" s="131"/>
      <c r="H793" s="131"/>
      <c r="I793" s="131"/>
      <c r="J793" s="131"/>
      <c r="K793" s="131"/>
      <c r="L793" s="131"/>
      <c r="M793" s="131"/>
      <c r="N793" s="131"/>
      <c r="O793" s="128"/>
    </row>
    <row r="794" spans="4:15" x14ac:dyDescent="0.2">
      <c r="D794" s="48"/>
      <c r="E794" s="131"/>
      <c r="F794" s="131"/>
      <c r="G794" s="131"/>
      <c r="H794" s="131"/>
      <c r="I794" s="131"/>
      <c r="J794" s="131"/>
      <c r="K794" s="131"/>
      <c r="L794" s="131"/>
      <c r="M794" s="131"/>
      <c r="N794" s="131"/>
      <c r="O794" s="128"/>
    </row>
    <row r="795" spans="4:15" x14ac:dyDescent="0.2">
      <c r="D795" s="48"/>
      <c r="E795" s="131"/>
      <c r="F795" s="131"/>
      <c r="G795" s="131"/>
      <c r="H795" s="131"/>
      <c r="I795" s="131"/>
      <c r="J795" s="131"/>
      <c r="K795" s="131"/>
      <c r="L795" s="131"/>
      <c r="M795" s="131"/>
      <c r="N795" s="131"/>
      <c r="O795" s="128"/>
    </row>
    <row r="796" spans="4:15" x14ac:dyDescent="0.2">
      <c r="D796" s="48"/>
      <c r="E796" s="131"/>
      <c r="F796" s="131"/>
      <c r="G796" s="131"/>
      <c r="H796" s="131"/>
      <c r="I796" s="131"/>
      <c r="J796" s="131"/>
      <c r="K796" s="131"/>
      <c r="L796" s="131"/>
      <c r="M796" s="131"/>
      <c r="N796" s="131"/>
      <c r="O796" s="128"/>
    </row>
    <row r="797" spans="4:15" x14ac:dyDescent="0.2">
      <c r="D797" s="48"/>
      <c r="E797" s="131"/>
      <c r="F797" s="131"/>
      <c r="G797" s="131"/>
      <c r="H797" s="131"/>
      <c r="I797" s="131"/>
      <c r="J797" s="131"/>
      <c r="K797" s="131"/>
      <c r="L797" s="131"/>
      <c r="M797" s="131"/>
      <c r="N797" s="131"/>
      <c r="O797" s="128"/>
    </row>
    <row r="798" spans="4:15" x14ac:dyDescent="0.2">
      <c r="D798" s="48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28"/>
    </row>
    <row r="799" spans="4:15" x14ac:dyDescent="0.2">
      <c r="D799" s="48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28"/>
    </row>
    <row r="800" spans="4:15" x14ac:dyDescent="0.2">
      <c r="D800" s="48"/>
      <c r="E800" s="131"/>
      <c r="F800" s="131"/>
      <c r="G800" s="131"/>
      <c r="H800" s="131"/>
      <c r="I800" s="131"/>
      <c r="J800" s="131"/>
      <c r="K800" s="131"/>
      <c r="L800" s="131"/>
      <c r="M800" s="131"/>
      <c r="N800" s="131"/>
      <c r="O800" s="128"/>
    </row>
    <row r="801" spans="4:15" x14ac:dyDescent="0.2">
      <c r="D801" s="48"/>
      <c r="E801" s="131"/>
      <c r="F801" s="131"/>
      <c r="G801" s="131"/>
      <c r="H801" s="131"/>
      <c r="I801" s="131"/>
      <c r="J801" s="131"/>
      <c r="K801" s="131"/>
      <c r="L801" s="131"/>
      <c r="M801" s="131"/>
      <c r="N801" s="131"/>
      <c r="O801" s="128"/>
    </row>
    <row r="802" spans="4:15" x14ac:dyDescent="0.2">
      <c r="D802" s="48"/>
      <c r="E802" s="131"/>
      <c r="F802" s="131"/>
      <c r="G802" s="131"/>
      <c r="H802" s="131"/>
      <c r="I802" s="131"/>
      <c r="J802" s="131"/>
      <c r="K802" s="131"/>
      <c r="L802" s="131"/>
      <c r="M802" s="131"/>
      <c r="N802" s="131"/>
      <c r="O802" s="128"/>
    </row>
    <row r="803" spans="4:15" x14ac:dyDescent="0.2">
      <c r="D803" s="48"/>
      <c r="E803" s="131"/>
      <c r="F803" s="131"/>
      <c r="G803" s="131"/>
      <c r="H803" s="131"/>
      <c r="I803" s="131"/>
      <c r="J803" s="131"/>
      <c r="K803" s="131"/>
      <c r="L803" s="131"/>
      <c r="M803" s="131"/>
      <c r="N803" s="131"/>
      <c r="O803" s="128"/>
    </row>
    <row r="804" spans="4:15" x14ac:dyDescent="0.2">
      <c r="D804" s="48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28"/>
    </row>
    <row r="805" spans="4:15" x14ac:dyDescent="0.2">
      <c r="D805" s="48"/>
      <c r="E805" s="131"/>
      <c r="F805" s="131"/>
      <c r="G805" s="131"/>
      <c r="H805" s="131"/>
      <c r="I805" s="131"/>
      <c r="J805" s="131"/>
      <c r="K805" s="131"/>
      <c r="L805" s="131"/>
      <c r="M805" s="131"/>
      <c r="N805" s="131"/>
      <c r="O805" s="128"/>
    </row>
    <row r="806" spans="4:15" x14ac:dyDescent="0.2">
      <c r="D806" s="48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28"/>
    </row>
    <row r="807" spans="4:15" x14ac:dyDescent="0.2">
      <c r="D807" s="48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28"/>
    </row>
    <row r="808" spans="4:15" x14ac:dyDescent="0.2">
      <c r="D808" s="48"/>
      <c r="E808" s="131"/>
      <c r="F808" s="131"/>
      <c r="G808" s="131"/>
      <c r="H808" s="131"/>
      <c r="I808" s="131"/>
      <c r="J808" s="131"/>
      <c r="K808" s="131"/>
      <c r="L808" s="131"/>
      <c r="M808" s="131"/>
      <c r="N808" s="131"/>
      <c r="O808" s="128"/>
    </row>
    <row r="809" spans="4:15" x14ac:dyDescent="0.2">
      <c r="D809" s="48"/>
      <c r="E809" s="131"/>
      <c r="F809" s="131"/>
      <c r="G809" s="131"/>
      <c r="H809" s="131"/>
      <c r="I809" s="131"/>
      <c r="J809" s="131"/>
      <c r="K809" s="131"/>
      <c r="L809" s="131"/>
      <c r="M809" s="131"/>
      <c r="N809" s="131"/>
      <c r="O809" s="128"/>
    </row>
    <row r="810" spans="4:15" x14ac:dyDescent="0.2">
      <c r="D810" s="48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28"/>
    </row>
    <row r="811" spans="4:15" x14ac:dyDescent="0.2">
      <c r="D811" s="48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28"/>
    </row>
    <row r="812" spans="4:15" x14ac:dyDescent="0.2">
      <c r="D812" s="48"/>
      <c r="E812" s="131"/>
      <c r="F812" s="131"/>
      <c r="G812" s="131"/>
      <c r="H812" s="131"/>
      <c r="I812" s="131"/>
      <c r="J812" s="131"/>
      <c r="K812" s="131"/>
      <c r="L812" s="131"/>
      <c r="M812" s="131"/>
      <c r="N812" s="131"/>
      <c r="O812" s="128"/>
    </row>
    <row r="813" spans="4:15" x14ac:dyDescent="0.2">
      <c r="D813" s="48"/>
      <c r="E813" s="131"/>
      <c r="F813" s="131"/>
      <c r="G813" s="131"/>
      <c r="H813" s="131"/>
      <c r="I813" s="131"/>
      <c r="J813" s="131"/>
      <c r="K813" s="131"/>
      <c r="L813" s="131"/>
      <c r="M813" s="131"/>
      <c r="N813" s="131"/>
      <c r="O813" s="128"/>
    </row>
    <row r="814" spans="4:15" x14ac:dyDescent="0.2">
      <c r="D814" s="48"/>
      <c r="E814" s="131"/>
      <c r="F814" s="131"/>
      <c r="G814" s="131"/>
      <c r="H814" s="131"/>
      <c r="I814" s="131"/>
      <c r="J814" s="131"/>
      <c r="K814" s="131"/>
      <c r="L814" s="131"/>
      <c r="M814" s="131"/>
      <c r="N814" s="131"/>
      <c r="O814" s="128"/>
    </row>
    <row r="815" spans="4:15" x14ac:dyDescent="0.2">
      <c r="D815" s="48"/>
      <c r="E815" s="131"/>
      <c r="F815" s="131"/>
      <c r="G815" s="131"/>
      <c r="H815" s="131"/>
      <c r="I815" s="131"/>
      <c r="J815" s="131"/>
      <c r="K815" s="131"/>
      <c r="L815" s="131"/>
      <c r="M815" s="131"/>
      <c r="N815" s="131"/>
      <c r="O815" s="128"/>
    </row>
    <row r="816" spans="4:15" x14ac:dyDescent="0.2">
      <c r="D816" s="48"/>
      <c r="E816" s="131"/>
      <c r="F816" s="131"/>
      <c r="G816" s="131"/>
      <c r="H816" s="131"/>
      <c r="I816" s="131"/>
      <c r="J816" s="131"/>
      <c r="K816" s="131"/>
      <c r="L816" s="131"/>
      <c r="M816" s="131"/>
      <c r="N816" s="131"/>
      <c r="O816" s="128"/>
    </row>
    <row r="817" spans="4:15" x14ac:dyDescent="0.2">
      <c r="D817" s="48"/>
      <c r="E817" s="131"/>
      <c r="F817" s="131"/>
      <c r="G817" s="131"/>
      <c r="H817" s="131"/>
      <c r="I817" s="131"/>
      <c r="J817" s="131"/>
      <c r="K817" s="131"/>
      <c r="L817" s="131"/>
      <c r="M817" s="131"/>
      <c r="N817" s="131"/>
      <c r="O817" s="128"/>
    </row>
    <row r="818" spans="4:15" x14ac:dyDescent="0.2">
      <c r="D818" s="48"/>
      <c r="E818" s="131"/>
      <c r="F818" s="131"/>
      <c r="G818" s="131"/>
      <c r="H818" s="131"/>
      <c r="I818" s="131"/>
      <c r="J818" s="131"/>
      <c r="K818" s="131"/>
      <c r="L818" s="131"/>
      <c r="M818" s="131"/>
      <c r="N818" s="131"/>
      <c r="O818" s="128"/>
    </row>
    <row r="819" spans="4:15" x14ac:dyDescent="0.2">
      <c r="D819" s="48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28"/>
    </row>
    <row r="820" spans="4:15" x14ac:dyDescent="0.2">
      <c r="D820" s="48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28"/>
    </row>
    <row r="821" spans="4:15" x14ac:dyDescent="0.2">
      <c r="D821" s="48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28"/>
    </row>
    <row r="822" spans="4:15" x14ac:dyDescent="0.2">
      <c r="D822" s="48"/>
      <c r="E822" s="131"/>
      <c r="F822" s="131"/>
      <c r="G822" s="131"/>
      <c r="H822" s="131"/>
      <c r="I822" s="131"/>
      <c r="J822" s="131"/>
      <c r="K822" s="131"/>
      <c r="L822" s="131"/>
      <c r="M822" s="131"/>
      <c r="N822" s="131"/>
      <c r="O822" s="128"/>
    </row>
    <row r="823" spans="4:15" x14ac:dyDescent="0.2">
      <c r="D823" s="48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28"/>
    </row>
    <row r="824" spans="4:15" x14ac:dyDescent="0.2">
      <c r="D824" s="48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28"/>
    </row>
    <row r="825" spans="4:15" x14ac:dyDescent="0.2">
      <c r="D825" s="48"/>
      <c r="E825" s="131"/>
      <c r="F825" s="131"/>
      <c r="G825" s="131"/>
      <c r="H825" s="131"/>
      <c r="I825" s="131"/>
      <c r="J825" s="131"/>
      <c r="K825" s="131"/>
      <c r="L825" s="131"/>
      <c r="M825" s="131"/>
      <c r="N825" s="131"/>
      <c r="O825" s="128"/>
    </row>
    <row r="826" spans="4:15" x14ac:dyDescent="0.2">
      <c r="D826" s="48"/>
      <c r="E826" s="131"/>
      <c r="F826" s="131"/>
      <c r="G826" s="131"/>
      <c r="H826" s="131"/>
      <c r="I826" s="131"/>
      <c r="J826" s="131"/>
      <c r="K826" s="131"/>
      <c r="L826" s="131"/>
      <c r="M826" s="131"/>
      <c r="N826" s="131"/>
      <c r="O826" s="128"/>
    </row>
    <row r="827" spans="4:15" x14ac:dyDescent="0.2">
      <c r="D827" s="48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28"/>
    </row>
    <row r="828" spans="4:15" x14ac:dyDescent="0.2">
      <c r="D828" s="48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28"/>
    </row>
    <row r="829" spans="4:15" x14ac:dyDescent="0.2">
      <c r="D829" s="48"/>
      <c r="E829" s="131"/>
      <c r="F829" s="131"/>
      <c r="G829" s="131"/>
      <c r="H829" s="131"/>
      <c r="I829" s="131"/>
      <c r="J829" s="131"/>
      <c r="K829" s="131"/>
      <c r="L829" s="131"/>
      <c r="M829" s="131"/>
      <c r="N829" s="131"/>
      <c r="O829" s="128"/>
    </row>
    <row r="830" spans="4:15" x14ac:dyDescent="0.2">
      <c r="D830" s="48"/>
      <c r="E830" s="131"/>
      <c r="F830" s="131"/>
      <c r="G830" s="131"/>
      <c r="H830" s="131"/>
      <c r="I830" s="131"/>
      <c r="J830" s="131"/>
      <c r="K830" s="131"/>
      <c r="L830" s="131"/>
      <c r="M830" s="131"/>
      <c r="N830" s="131"/>
      <c r="O830" s="128"/>
    </row>
    <row r="831" spans="4:15" x14ac:dyDescent="0.2">
      <c r="D831" s="48"/>
      <c r="E831" s="131"/>
      <c r="F831" s="131"/>
      <c r="G831" s="131"/>
      <c r="H831" s="131"/>
      <c r="I831" s="131"/>
      <c r="J831" s="131"/>
      <c r="K831" s="131"/>
      <c r="L831" s="131"/>
      <c r="M831" s="131"/>
      <c r="N831" s="131"/>
      <c r="O831" s="128"/>
    </row>
    <row r="832" spans="4:15" x14ac:dyDescent="0.2">
      <c r="D832" s="48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28"/>
    </row>
    <row r="833" spans="4:15" x14ac:dyDescent="0.2">
      <c r="D833" s="48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28"/>
    </row>
    <row r="834" spans="4:15" x14ac:dyDescent="0.2">
      <c r="D834" s="48"/>
      <c r="E834" s="131"/>
      <c r="F834" s="131"/>
      <c r="G834" s="131"/>
      <c r="H834" s="131"/>
      <c r="I834" s="131"/>
      <c r="J834" s="131"/>
      <c r="K834" s="131"/>
      <c r="L834" s="131"/>
      <c r="M834" s="131"/>
      <c r="N834" s="131"/>
      <c r="O834" s="128"/>
    </row>
    <row r="835" spans="4:15" x14ac:dyDescent="0.2">
      <c r="D835" s="48"/>
      <c r="E835" s="131"/>
      <c r="F835" s="131"/>
      <c r="G835" s="131"/>
      <c r="H835" s="131"/>
      <c r="I835" s="131"/>
      <c r="J835" s="131"/>
      <c r="K835" s="131"/>
      <c r="L835" s="131"/>
      <c r="M835" s="131"/>
      <c r="N835" s="131"/>
      <c r="O835" s="128"/>
    </row>
    <row r="836" spans="4:15" x14ac:dyDescent="0.2">
      <c r="D836" s="48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28"/>
    </row>
    <row r="837" spans="4:15" x14ac:dyDescent="0.2">
      <c r="D837" s="48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28"/>
    </row>
    <row r="838" spans="4:15" x14ac:dyDescent="0.2">
      <c r="D838" s="48"/>
      <c r="E838" s="131"/>
      <c r="F838" s="131"/>
      <c r="G838" s="131"/>
      <c r="H838" s="131"/>
      <c r="I838" s="131"/>
      <c r="J838" s="131"/>
      <c r="K838" s="131"/>
      <c r="L838" s="131"/>
      <c r="M838" s="131"/>
      <c r="N838" s="131"/>
      <c r="O838" s="128"/>
    </row>
    <row r="839" spans="4:15" x14ac:dyDescent="0.2">
      <c r="D839" s="48"/>
      <c r="E839" s="131"/>
      <c r="F839" s="131"/>
      <c r="G839" s="131"/>
      <c r="H839" s="131"/>
      <c r="I839" s="131"/>
      <c r="J839" s="131"/>
      <c r="K839" s="131"/>
      <c r="L839" s="131"/>
      <c r="M839" s="131"/>
      <c r="N839" s="131"/>
      <c r="O839" s="128"/>
    </row>
    <row r="840" spans="4:15" x14ac:dyDescent="0.2">
      <c r="D840" s="48"/>
      <c r="E840" s="131"/>
      <c r="F840" s="131"/>
      <c r="G840" s="131"/>
      <c r="H840" s="131"/>
      <c r="I840" s="131"/>
      <c r="J840" s="131"/>
      <c r="K840" s="131"/>
      <c r="L840" s="131"/>
      <c r="M840" s="131"/>
      <c r="N840" s="131"/>
      <c r="O840" s="128"/>
    </row>
    <row r="841" spans="4:15" x14ac:dyDescent="0.2">
      <c r="D841" s="48"/>
      <c r="E841" s="131"/>
      <c r="F841" s="131"/>
      <c r="G841" s="131"/>
      <c r="H841" s="131"/>
      <c r="I841" s="131"/>
      <c r="J841" s="131"/>
      <c r="K841" s="131"/>
      <c r="L841" s="131"/>
      <c r="M841" s="131"/>
      <c r="N841" s="131"/>
      <c r="O841" s="128"/>
    </row>
    <row r="842" spans="4:15" x14ac:dyDescent="0.2">
      <c r="D842" s="48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28"/>
    </row>
    <row r="843" spans="4:15" x14ac:dyDescent="0.2">
      <c r="D843" s="48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28"/>
    </row>
    <row r="844" spans="4:15" x14ac:dyDescent="0.2">
      <c r="D844" s="48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28"/>
    </row>
    <row r="845" spans="4:15" x14ac:dyDescent="0.2">
      <c r="D845" s="48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28"/>
    </row>
    <row r="846" spans="4:15" x14ac:dyDescent="0.2">
      <c r="D846" s="48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28"/>
    </row>
    <row r="847" spans="4:15" x14ac:dyDescent="0.2">
      <c r="D847" s="48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28"/>
    </row>
    <row r="848" spans="4:15" x14ac:dyDescent="0.2">
      <c r="D848" s="48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28"/>
    </row>
    <row r="849" spans="4:15" x14ac:dyDescent="0.2">
      <c r="D849" s="48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28"/>
    </row>
    <row r="850" spans="4:15" x14ac:dyDescent="0.2">
      <c r="D850" s="48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28"/>
    </row>
    <row r="851" spans="4:15" x14ac:dyDescent="0.2">
      <c r="D851" s="48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28"/>
    </row>
    <row r="852" spans="4:15" x14ac:dyDescent="0.2">
      <c r="D852" s="48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28"/>
    </row>
    <row r="853" spans="4:15" x14ac:dyDescent="0.2">
      <c r="D853" s="48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28"/>
    </row>
    <row r="854" spans="4:15" x14ac:dyDescent="0.2">
      <c r="D854" s="48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28"/>
    </row>
    <row r="855" spans="4:15" x14ac:dyDescent="0.2">
      <c r="D855" s="48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28"/>
    </row>
    <row r="856" spans="4:15" x14ac:dyDescent="0.2">
      <c r="D856" s="48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28"/>
    </row>
    <row r="857" spans="4:15" x14ac:dyDescent="0.2">
      <c r="D857" s="48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28"/>
    </row>
    <row r="858" spans="4:15" x14ac:dyDescent="0.2">
      <c r="D858" s="48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28"/>
    </row>
    <row r="859" spans="4:15" x14ac:dyDescent="0.2">
      <c r="D859" s="48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28"/>
    </row>
    <row r="860" spans="4:15" x14ac:dyDescent="0.2">
      <c r="D860" s="48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28"/>
    </row>
    <row r="861" spans="4:15" x14ac:dyDescent="0.2">
      <c r="D861" s="48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28"/>
    </row>
    <row r="862" spans="4:15" x14ac:dyDescent="0.2">
      <c r="D862" s="48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28"/>
    </row>
    <row r="863" spans="4:15" x14ac:dyDescent="0.2">
      <c r="D863" s="48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28"/>
    </row>
    <row r="864" spans="4:15" x14ac:dyDescent="0.2">
      <c r="D864" s="48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28"/>
    </row>
    <row r="865" spans="4:15" x14ac:dyDescent="0.2">
      <c r="D865" s="48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28"/>
    </row>
    <row r="866" spans="4:15" x14ac:dyDescent="0.2">
      <c r="D866" s="48"/>
      <c r="E866" s="131"/>
      <c r="F866" s="131"/>
      <c r="G866" s="131"/>
      <c r="H866" s="131"/>
      <c r="I866" s="131"/>
      <c r="J866" s="131"/>
      <c r="K866" s="131"/>
      <c r="L866" s="131"/>
      <c r="M866" s="131"/>
      <c r="N866" s="131"/>
      <c r="O866" s="128"/>
    </row>
    <row r="867" spans="4:15" x14ac:dyDescent="0.2">
      <c r="D867" s="48"/>
      <c r="E867" s="131"/>
      <c r="F867" s="131"/>
      <c r="G867" s="131"/>
      <c r="H867" s="131"/>
      <c r="I867" s="131"/>
      <c r="J867" s="131"/>
      <c r="K867" s="131"/>
      <c r="L867" s="131"/>
      <c r="M867" s="131"/>
      <c r="N867" s="131"/>
      <c r="O867" s="128"/>
    </row>
    <row r="868" spans="4:15" x14ac:dyDescent="0.2">
      <c r="D868" s="48"/>
      <c r="E868" s="131"/>
      <c r="F868" s="131"/>
      <c r="G868" s="131"/>
      <c r="H868" s="131"/>
      <c r="I868" s="131"/>
      <c r="J868" s="131"/>
      <c r="K868" s="131"/>
      <c r="L868" s="131"/>
      <c r="M868" s="131"/>
      <c r="N868" s="131"/>
      <c r="O868" s="128"/>
    </row>
    <row r="869" spans="4:15" x14ac:dyDescent="0.2">
      <c r="D869" s="48"/>
      <c r="E869" s="131"/>
      <c r="F869" s="131"/>
      <c r="G869" s="131"/>
      <c r="H869" s="131"/>
      <c r="I869" s="131"/>
      <c r="J869" s="131"/>
      <c r="K869" s="131"/>
      <c r="L869" s="131"/>
      <c r="M869" s="131"/>
      <c r="N869" s="131"/>
      <c r="O869" s="128"/>
    </row>
    <row r="870" spans="4:15" x14ac:dyDescent="0.2">
      <c r="D870" s="48"/>
      <c r="E870" s="131"/>
      <c r="F870" s="131"/>
      <c r="G870" s="131"/>
      <c r="H870" s="131"/>
      <c r="I870" s="131"/>
      <c r="J870" s="131"/>
      <c r="K870" s="131"/>
      <c r="L870" s="131"/>
      <c r="M870" s="131"/>
      <c r="N870" s="131"/>
      <c r="O870" s="128"/>
    </row>
    <row r="871" spans="4:15" x14ac:dyDescent="0.2">
      <c r="D871" s="48"/>
      <c r="E871" s="131"/>
      <c r="F871" s="131"/>
      <c r="G871" s="131"/>
      <c r="H871" s="131"/>
      <c r="I871" s="131"/>
      <c r="J871" s="131"/>
      <c r="K871" s="131"/>
      <c r="L871" s="131"/>
      <c r="M871" s="131"/>
      <c r="N871" s="131"/>
      <c r="O871" s="128"/>
    </row>
    <row r="872" spans="4:15" x14ac:dyDescent="0.2">
      <c r="D872" s="48"/>
      <c r="E872" s="131"/>
      <c r="F872" s="131"/>
      <c r="G872" s="131"/>
      <c r="H872" s="131"/>
      <c r="I872" s="131"/>
      <c r="J872" s="131"/>
      <c r="K872" s="131"/>
      <c r="L872" s="131"/>
      <c r="M872" s="131"/>
      <c r="N872" s="131"/>
      <c r="O872" s="128"/>
    </row>
    <row r="873" spans="4:15" x14ac:dyDescent="0.2">
      <c r="D873" s="48"/>
      <c r="E873" s="131"/>
      <c r="F873" s="131"/>
      <c r="G873" s="131"/>
      <c r="H873" s="131"/>
      <c r="I873" s="131"/>
      <c r="J873" s="131"/>
      <c r="K873" s="131"/>
      <c r="L873" s="131"/>
      <c r="M873" s="131"/>
      <c r="N873" s="131"/>
      <c r="O873" s="128"/>
    </row>
    <row r="874" spans="4:15" x14ac:dyDescent="0.2">
      <c r="D874" s="48"/>
      <c r="E874" s="131"/>
      <c r="F874" s="131"/>
      <c r="G874" s="131"/>
      <c r="H874" s="131"/>
      <c r="I874" s="131"/>
      <c r="J874" s="131"/>
      <c r="K874" s="131"/>
      <c r="L874" s="131"/>
      <c r="M874" s="131"/>
      <c r="N874" s="131"/>
      <c r="O874" s="128"/>
    </row>
    <row r="875" spans="4:15" x14ac:dyDescent="0.2">
      <c r="D875" s="48"/>
      <c r="E875" s="131"/>
      <c r="F875" s="131"/>
      <c r="G875" s="131"/>
      <c r="H875" s="131"/>
      <c r="I875" s="131"/>
      <c r="J875" s="131"/>
      <c r="K875" s="131"/>
      <c r="L875" s="131"/>
      <c r="M875" s="131"/>
      <c r="N875" s="131"/>
      <c r="O875" s="128"/>
    </row>
    <row r="876" spans="4:15" x14ac:dyDescent="0.2">
      <c r="D876" s="48"/>
      <c r="E876" s="131"/>
      <c r="F876" s="131"/>
      <c r="G876" s="131"/>
      <c r="H876" s="131"/>
      <c r="I876" s="131"/>
      <c r="J876" s="131"/>
      <c r="K876" s="131"/>
      <c r="L876" s="131"/>
      <c r="M876" s="131"/>
      <c r="N876" s="131"/>
      <c r="O876" s="128"/>
    </row>
    <row r="877" spans="4:15" x14ac:dyDescent="0.2">
      <c r="D877" s="48"/>
      <c r="E877" s="131"/>
      <c r="F877" s="131"/>
      <c r="G877" s="131"/>
      <c r="H877" s="131"/>
      <c r="I877" s="131"/>
      <c r="J877" s="131"/>
      <c r="K877" s="131"/>
      <c r="L877" s="131"/>
      <c r="M877" s="131"/>
      <c r="N877" s="131"/>
      <c r="O877" s="128"/>
    </row>
    <row r="878" spans="4:15" x14ac:dyDescent="0.2">
      <c r="D878" s="48"/>
      <c r="E878" s="131"/>
      <c r="F878" s="131"/>
      <c r="G878" s="131"/>
      <c r="H878" s="131"/>
      <c r="I878" s="131"/>
      <c r="J878" s="131"/>
      <c r="K878" s="131"/>
      <c r="L878" s="131"/>
      <c r="M878" s="131"/>
      <c r="N878" s="131"/>
      <c r="O878" s="128"/>
    </row>
    <row r="879" spans="4:15" x14ac:dyDescent="0.2">
      <c r="D879" s="48"/>
      <c r="E879" s="131"/>
      <c r="F879" s="131"/>
      <c r="G879" s="131"/>
      <c r="H879" s="131"/>
      <c r="I879" s="131"/>
      <c r="J879" s="131"/>
      <c r="K879" s="131"/>
      <c r="L879" s="131"/>
      <c r="M879" s="131"/>
      <c r="N879" s="131"/>
      <c r="O879" s="128"/>
    </row>
    <row r="880" spans="4:15" x14ac:dyDescent="0.2">
      <c r="D880" s="48"/>
      <c r="E880" s="131"/>
      <c r="F880" s="131"/>
      <c r="G880" s="131"/>
      <c r="H880" s="131"/>
      <c r="I880" s="131"/>
      <c r="J880" s="131"/>
      <c r="K880" s="131"/>
      <c r="L880" s="131"/>
      <c r="M880" s="131"/>
      <c r="N880" s="131"/>
      <c r="O880" s="128"/>
    </row>
    <row r="881" spans="4:15" x14ac:dyDescent="0.2">
      <c r="D881" s="48"/>
      <c r="E881" s="131"/>
      <c r="F881" s="131"/>
      <c r="G881" s="131"/>
      <c r="H881" s="131"/>
      <c r="I881" s="131"/>
      <c r="J881" s="131"/>
      <c r="K881" s="131"/>
      <c r="L881" s="131"/>
      <c r="M881" s="131"/>
      <c r="N881" s="131"/>
      <c r="O881" s="128"/>
    </row>
    <row r="882" spans="4:15" x14ac:dyDescent="0.2">
      <c r="D882" s="48"/>
      <c r="E882" s="131"/>
      <c r="F882" s="131"/>
      <c r="G882" s="131"/>
      <c r="H882" s="131"/>
      <c r="I882" s="131"/>
      <c r="J882" s="131"/>
      <c r="K882" s="131"/>
      <c r="L882" s="131"/>
      <c r="M882" s="131"/>
      <c r="N882" s="131"/>
      <c r="O882" s="128"/>
    </row>
    <row r="883" spans="4:15" x14ac:dyDescent="0.2">
      <c r="D883" s="48"/>
      <c r="E883" s="131"/>
      <c r="F883" s="131"/>
      <c r="G883" s="131"/>
      <c r="H883" s="131"/>
      <c r="I883" s="131"/>
      <c r="J883" s="131"/>
      <c r="K883" s="131"/>
      <c r="L883" s="131"/>
      <c r="M883" s="131"/>
      <c r="N883" s="131"/>
      <c r="O883" s="128"/>
    </row>
    <row r="884" spans="4:15" x14ac:dyDescent="0.2">
      <c r="D884" s="48"/>
      <c r="E884" s="131"/>
      <c r="F884" s="131"/>
      <c r="G884" s="131"/>
      <c r="H884" s="131"/>
      <c r="I884" s="131"/>
      <c r="J884" s="131"/>
      <c r="K884" s="131"/>
      <c r="L884" s="131"/>
      <c r="M884" s="131"/>
      <c r="N884" s="131"/>
      <c r="O884" s="128"/>
    </row>
    <row r="885" spans="4:15" x14ac:dyDescent="0.2">
      <c r="D885" s="48"/>
      <c r="E885" s="131"/>
      <c r="F885" s="131"/>
      <c r="G885" s="131"/>
      <c r="H885" s="131"/>
      <c r="I885" s="131"/>
      <c r="J885" s="131"/>
      <c r="K885" s="131"/>
      <c r="L885" s="131"/>
      <c r="M885" s="131"/>
      <c r="N885" s="131"/>
      <c r="O885" s="128"/>
    </row>
    <row r="886" spans="4:15" x14ac:dyDescent="0.2">
      <c r="D886" s="48"/>
      <c r="E886" s="131"/>
      <c r="F886" s="131"/>
      <c r="G886" s="131"/>
      <c r="H886" s="131"/>
      <c r="I886" s="131"/>
      <c r="J886" s="131"/>
      <c r="K886" s="131"/>
      <c r="L886" s="131"/>
      <c r="M886" s="131"/>
      <c r="N886" s="131"/>
      <c r="O886" s="128"/>
    </row>
    <row r="887" spans="4:15" x14ac:dyDescent="0.2">
      <c r="D887" s="48"/>
      <c r="E887" s="131"/>
      <c r="F887" s="131"/>
      <c r="G887" s="131"/>
      <c r="H887" s="131"/>
      <c r="I887" s="131"/>
      <c r="J887" s="131"/>
      <c r="K887" s="131"/>
      <c r="L887" s="131"/>
      <c r="M887" s="131"/>
      <c r="N887" s="131"/>
      <c r="O887" s="128"/>
    </row>
    <row r="888" spans="4:15" x14ac:dyDescent="0.2">
      <c r="D888" s="48"/>
      <c r="E888" s="131"/>
      <c r="F888" s="131"/>
      <c r="G888" s="131"/>
      <c r="H888" s="131"/>
      <c r="I888" s="131"/>
      <c r="J888" s="131"/>
      <c r="K888" s="131"/>
      <c r="L888" s="131"/>
      <c r="M888" s="131"/>
      <c r="N888" s="131"/>
      <c r="O888" s="128"/>
    </row>
    <row r="889" spans="4:15" x14ac:dyDescent="0.2">
      <c r="D889" s="48"/>
      <c r="E889" s="131"/>
      <c r="F889" s="131"/>
      <c r="G889" s="131"/>
      <c r="H889" s="131"/>
      <c r="I889" s="131"/>
      <c r="J889" s="131"/>
      <c r="K889" s="131"/>
      <c r="L889" s="131"/>
      <c r="M889" s="131"/>
      <c r="N889" s="131"/>
      <c r="O889" s="128"/>
    </row>
    <row r="890" spans="4:15" x14ac:dyDescent="0.2">
      <c r="D890" s="48"/>
      <c r="E890" s="131"/>
      <c r="F890" s="131"/>
      <c r="G890" s="131"/>
      <c r="H890" s="131"/>
      <c r="I890" s="131"/>
      <c r="J890" s="131"/>
      <c r="K890" s="131"/>
      <c r="L890" s="131"/>
      <c r="M890" s="131"/>
      <c r="N890" s="131"/>
      <c r="O890" s="128"/>
    </row>
    <row r="891" spans="4:15" x14ac:dyDescent="0.2">
      <c r="D891" s="48"/>
      <c r="E891" s="131"/>
      <c r="F891" s="131"/>
      <c r="G891" s="131"/>
      <c r="H891" s="131"/>
      <c r="I891" s="131"/>
      <c r="J891" s="131"/>
      <c r="K891" s="131"/>
      <c r="L891" s="131"/>
      <c r="M891" s="131"/>
      <c r="N891" s="131"/>
      <c r="O891" s="128"/>
    </row>
    <row r="892" spans="4:15" x14ac:dyDescent="0.2">
      <c r="D892" s="48"/>
      <c r="E892" s="131"/>
      <c r="F892" s="131"/>
      <c r="G892" s="131"/>
      <c r="H892" s="131"/>
      <c r="I892" s="131"/>
      <c r="J892" s="131"/>
      <c r="K892" s="131"/>
      <c r="L892" s="131"/>
      <c r="M892" s="131"/>
      <c r="N892" s="131"/>
      <c r="O892" s="128"/>
    </row>
    <row r="893" spans="4:15" x14ac:dyDescent="0.2">
      <c r="D893" s="48"/>
      <c r="E893" s="131"/>
      <c r="F893" s="131"/>
      <c r="G893" s="131"/>
      <c r="H893" s="131"/>
      <c r="I893" s="131"/>
      <c r="J893" s="131"/>
      <c r="K893" s="131"/>
      <c r="L893" s="131"/>
      <c r="M893" s="131"/>
      <c r="N893" s="131"/>
      <c r="O893" s="128"/>
    </row>
    <row r="894" spans="4:15" x14ac:dyDescent="0.2">
      <c r="D894" s="48"/>
      <c r="E894" s="131"/>
      <c r="F894" s="131"/>
      <c r="G894" s="131"/>
      <c r="H894" s="131"/>
      <c r="I894" s="131"/>
      <c r="J894" s="131"/>
      <c r="K894" s="131"/>
      <c r="L894" s="131"/>
      <c r="M894" s="131"/>
      <c r="N894" s="131"/>
      <c r="O894" s="128"/>
    </row>
    <row r="895" spans="4:15" x14ac:dyDescent="0.2">
      <c r="D895" s="48"/>
      <c r="E895" s="131"/>
      <c r="F895" s="131"/>
      <c r="G895" s="131"/>
      <c r="H895" s="131"/>
      <c r="I895" s="131"/>
      <c r="J895" s="131"/>
      <c r="K895" s="131"/>
      <c r="L895" s="131"/>
      <c r="M895" s="131"/>
      <c r="N895" s="131"/>
      <c r="O895" s="128"/>
    </row>
    <row r="896" spans="4:15" x14ac:dyDescent="0.2">
      <c r="D896" s="48"/>
      <c r="E896" s="131"/>
      <c r="F896" s="131"/>
      <c r="G896" s="131"/>
      <c r="H896" s="131"/>
      <c r="I896" s="131"/>
      <c r="J896" s="131"/>
      <c r="K896" s="131"/>
      <c r="L896" s="131"/>
      <c r="M896" s="131"/>
      <c r="N896" s="131"/>
      <c r="O896" s="128"/>
    </row>
    <row r="897" spans="4:15" x14ac:dyDescent="0.2">
      <c r="D897" s="48"/>
      <c r="E897" s="131"/>
      <c r="F897" s="131"/>
      <c r="G897" s="131"/>
      <c r="H897" s="131"/>
      <c r="I897" s="131"/>
      <c r="J897" s="131"/>
      <c r="K897" s="131"/>
      <c r="L897" s="131"/>
      <c r="M897" s="131"/>
      <c r="N897" s="131"/>
      <c r="O897" s="128"/>
    </row>
    <row r="898" spans="4:15" x14ac:dyDescent="0.2">
      <c r="D898" s="48"/>
      <c r="E898" s="131"/>
      <c r="F898" s="131"/>
      <c r="G898" s="131"/>
      <c r="H898" s="131"/>
      <c r="I898" s="131"/>
      <c r="J898" s="131"/>
      <c r="K898" s="131"/>
      <c r="L898" s="131"/>
      <c r="M898" s="131"/>
      <c r="N898" s="131"/>
      <c r="O898" s="128"/>
    </row>
    <row r="899" spans="4:15" x14ac:dyDescent="0.2">
      <c r="D899" s="48"/>
      <c r="E899" s="131"/>
      <c r="F899" s="131"/>
      <c r="G899" s="131"/>
      <c r="H899" s="131"/>
      <c r="I899" s="131"/>
      <c r="J899" s="131"/>
      <c r="K899" s="131"/>
      <c r="L899" s="131"/>
      <c r="M899" s="131"/>
      <c r="N899" s="131"/>
      <c r="O899" s="128"/>
    </row>
    <row r="900" spans="4:15" x14ac:dyDescent="0.2">
      <c r="D900" s="48"/>
      <c r="E900" s="131"/>
      <c r="F900" s="131"/>
      <c r="G900" s="131"/>
      <c r="H900" s="131"/>
      <c r="I900" s="131"/>
      <c r="J900" s="131"/>
      <c r="K900" s="131"/>
      <c r="L900" s="131"/>
      <c r="M900" s="131"/>
      <c r="N900" s="131"/>
      <c r="O900" s="128"/>
    </row>
    <row r="901" spans="4:15" x14ac:dyDescent="0.2">
      <c r="D901" s="48"/>
      <c r="E901" s="131"/>
      <c r="F901" s="131"/>
      <c r="G901" s="131"/>
      <c r="H901" s="131"/>
      <c r="I901" s="131"/>
      <c r="J901" s="131"/>
      <c r="K901" s="131"/>
      <c r="L901" s="131"/>
      <c r="M901" s="131"/>
      <c r="N901" s="131"/>
      <c r="O901" s="128"/>
    </row>
    <row r="902" spans="4:15" x14ac:dyDescent="0.2">
      <c r="D902" s="48"/>
      <c r="E902" s="131"/>
      <c r="F902" s="131"/>
      <c r="G902" s="131"/>
      <c r="H902" s="131"/>
      <c r="I902" s="131"/>
      <c r="J902" s="131"/>
      <c r="K902" s="131"/>
      <c r="L902" s="131"/>
      <c r="M902" s="131"/>
      <c r="N902" s="131"/>
      <c r="O902" s="128"/>
    </row>
    <row r="903" spans="4:15" x14ac:dyDescent="0.2">
      <c r="D903" s="48"/>
      <c r="E903" s="131"/>
      <c r="F903" s="131"/>
      <c r="G903" s="131"/>
      <c r="H903" s="131"/>
      <c r="I903" s="131"/>
      <c r="J903" s="131"/>
      <c r="K903" s="131"/>
      <c r="L903" s="131"/>
      <c r="M903" s="131"/>
      <c r="N903" s="131"/>
      <c r="O903" s="128"/>
    </row>
    <row r="904" spans="4:15" x14ac:dyDescent="0.2">
      <c r="D904" s="48"/>
      <c r="E904" s="131"/>
      <c r="F904" s="131"/>
      <c r="G904" s="131"/>
      <c r="H904" s="131"/>
      <c r="I904" s="131"/>
      <c r="J904" s="131"/>
      <c r="K904" s="131"/>
      <c r="L904" s="131"/>
      <c r="M904" s="131"/>
      <c r="N904" s="131"/>
      <c r="O904" s="128"/>
    </row>
    <row r="905" spans="4:15" x14ac:dyDescent="0.2">
      <c r="D905" s="48"/>
      <c r="E905" s="131"/>
      <c r="F905" s="131"/>
      <c r="G905" s="131"/>
      <c r="H905" s="131"/>
      <c r="I905" s="131"/>
      <c r="J905" s="131"/>
      <c r="K905" s="131"/>
      <c r="L905" s="131"/>
      <c r="M905" s="131"/>
      <c r="N905" s="131"/>
      <c r="O905" s="128"/>
    </row>
    <row r="906" spans="4:15" x14ac:dyDescent="0.2">
      <c r="D906" s="48"/>
      <c r="E906" s="131"/>
      <c r="F906" s="131"/>
      <c r="G906" s="131"/>
      <c r="H906" s="131"/>
      <c r="I906" s="131"/>
      <c r="J906" s="131"/>
      <c r="K906" s="131"/>
      <c r="L906" s="131"/>
      <c r="M906" s="131"/>
      <c r="N906" s="131"/>
      <c r="O906" s="128"/>
    </row>
    <row r="907" spans="4:15" x14ac:dyDescent="0.2">
      <c r="D907" s="48"/>
      <c r="E907" s="131"/>
      <c r="F907" s="131"/>
      <c r="G907" s="131"/>
      <c r="H907" s="131"/>
      <c r="I907" s="131"/>
      <c r="J907" s="131"/>
      <c r="K907" s="131"/>
      <c r="L907" s="131"/>
      <c r="M907" s="131"/>
      <c r="N907" s="131"/>
      <c r="O907" s="128"/>
    </row>
    <row r="908" spans="4:15" x14ac:dyDescent="0.2">
      <c r="D908" s="48"/>
      <c r="E908" s="131"/>
      <c r="F908" s="131"/>
      <c r="G908" s="131"/>
      <c r="H908" s="131"/>
      <c r="I908" s="131"/>
      <c r="J908" s="131"/>
      <c r="K908" s="131"/>
      <c r="L908" s="131"/>
      <c r="M908" s="131"/>
      <c r="N908" s="131"/>
      <c r="O908" s="128"/>
    </row>
    <row r="909" spans="4:15" x14ac:dyDescent="0.2">
      <c r="D909" s="48"/>
      <c r="E909" s="131"/>
      <c r="F909" s="131"/>
      <c r="G909" s="131"/>
      <c r="H909" s="131"/>
      <c r="I909" s="131"/>
      <c r="J909" s="131"/>
      <c r="K909" s="131"/>
      <c r="L909" s="131"/>
      <c r="M909" s="131"/>
      <c r="N909" s="131"/>
      <c r="O909" s="128"/>
    </row>
    <row r="910" spans="4:15" x14ac:dyDescent="0.2">
      <c r="D910" s="48"/>
      <c r="E910" s="131"/>
      <c r="F910" s="131"/>
      <c r="G910" s="131"/>
      <c r="H910" s="131"/>
      <c r="I910" s="131"/>
      <c r="J910" s="131"/>
      <c r="K910" s="131"/>
      <c r="L910" s="131"/>
      <c r="M910" s="131"/>
      <c r="N910" s="131"/>
      <c r="O910" s="128"/>
    </row>
    <row r="911" spans="4:15" x14ac:dyDescent="0.2">
      <c r="D911" s="48"/>
      <c r="E911" s="131"/>
      <c r="F911" s="131"/>
      <c r="G911" s="131"/>
      <c r="H911" s="131"/>
      <c r="I911" s="131"/>
      <c r="J911" s="131"/>
      <c r="K911" s="131"/>
      <c r="L911" s="131"/>
      <c r="M911" s="131"/>
      <c r="N911" s="131"/>
      <c r="O911" s="128"/>
    </row>
    <row r="912" spans="4:15" x14ac:dyDescent="0.2">
      <c r="D912" s="48"/>
      <c r="E912" s="131"/>
      <c r="F912" s="131"/>
      <c r="G912" s="131"/>
      <c r="H912" s="131"/>
      <c r="I912" s="131"/>
      <c r="J912" s="131"/>
      <c r="K912" s="131"/>
      <c r="L912" s="131"/>
      <c r="M912" s="131"/>
      <c r="N912" s="131"/>
      <c r="O912" s="128"/>
    </row>
    <row r="913" spans="4:15" x14ac:dyDescent="0.2">
      <c r="D913" s="48"/>
      <c r="E913" s="131"/>
      <c r="F913" s="131"/>
      <c r="G913" s="131"/>
      <c r="H913" s="131"/>
      <c r="I913" s="131"/>
      <c r="J913" s="131"/>
      <c r="K913" s="131"/>
      <c r="L913" s="131"/>
      <c r="M913" s="131"/>
      <c r="N913" s="131"/>
      <c r="O913" s="128"/>
    </row>
    <row r="914" spans="4:15" x14ac:dyDescent="0.2">
      <c r="D914" s="48"/>
      <c r="E914" s="131"/>
      <c r="F914" s="131"/>
      <c r="G914" s="131"/>
      <c r="H914" s="131"/>
      <c r="I914" s="131"/>
      <c r="J914" s="131"/>
      <c r="K914" s="131"/>
      <c r="L914" s="131"/>
      <c r="M914" s="131"/>
      <c r="N914" s="131"/>
      <c r="O914" s="128"/>
    </row>
    <row r="915" spans="4:15" x14ac:dyDescent="0.2">
      <c r="D915" s="48"/>
      <c r="E915" s="131"/>
      <c r="F915" s="131"/>
      <c r="G915" s="131"/>
      <c r="H915" s="131"/>
      <c r="I915" s="131"/>
      <c r="J915" s="131"/>
      <c r="K915" s="131"/>
      <c r="L915" s="131"/>
      <c r="M915" s="131"/>
      <c r="N915" s="131"/>
      <c r="O915" s="128"/>
    </row>
    <row r="916" spans="4:15" x14ac:dyDescent="0.2">
      <c r="D916" s="48"/>
      <c r="E916" s="131"/>
      <c r="F916" s="131"/>
      <c r="G916" s="131"/>
      <c r="H916" s="131"/>
      <c r="I916" s="131"/>
      <c r="J916" s="131"/>
      <c r="K916" s="131"/>
      <c r="L916" s="131"/>
      <c r="M916" s="131"/>
      <c r="N916" s="131"/>
      <c r="O916" s="128"/>
    </row>
    <row r="917" spans="4:15" x14ac:dyDescent="0.2">
      <c r="D917" s="48"/>
      <c r="E917" s="131"/>
      <c r="F917" s="131"/>
      <c r="G917" s="131"/>
      <c r="H917" s="131"/>
      <c r="I917" s="131"/>
      <c r="J917" s="131"/>
      <c r="K917" s="131"/>
      <c r="L917" s="131"/>
      <c r="M917" s="131"/>
      <c r="N917" s="131"/>
      <c r="O917" s="128"/>
    </row>
    <row r="918" spans="4:15" x14ac:dyDescent="0.2">
      <c r="D918" s="48"/>
      <c r="E918" s="131"/>
      <c r="F918" s="131"/>
      <c r="G918" s="131"/>
      <c r="H918" s="131"/>
      <c r="I918" s="131"/>
      <c r="J918" s="131"/>
      <c r="K918" s="131"/>
      <c r="L918" s="131"/>
      <c r="M918" s="131"/>
      <c r="N918" s="131"/>
      <c r="O918" s="128"/>
    </row>
    <row r="919" spans="4:15" x14ac:dyDescent="0.2">
      <c r="D919" s="48"/>
      <c r="E919" s="131"/>
      <c r="F919" s="131"/>
      <c r="G919" s="131"/>
      <c r="H919" s="131"/>
      <c r="I919" s="131"/>
      <c r="J919" s="131"/>
      <c r="K919" s="131"/>
      <c r="L919" s="131"/>
      <c r="M919" s="131"/>
      <c r="N919" s="131"/>
      <c r="O919" s="128"/>
    </row>
    <row r="920" spans="4:15" x14ac:dyDescent="0.2">
      <c r="D920" s="48"/>
      <c r="E920" s="131"/>
      <c r="F920" s="131"/>
      <c r="G920" s="131"/>
      <c r="H920" s="131"/>
      <c r="I920" s="131"/>
      <c r="J920" s="131"/>
      <c r="K920" s="131"/>
      <c r="L920" s="131"/>
      <c r="M920" s="131"/>
      <c r="N920" s="131"/>
      <c r="O920" s="128"/>
    </row>
    <row r="921" spans="4:15" x14ac:dyDescent="0.2">
      <c r="D921" s="48"/>
      <c r="E921" s="131"/>
      <c r="F921" s="131"/>
      <c r="G921" s="131"/>
      <c r="H921" s="131"/>
      <c r="I921" s="131"/>
      <c r="J921" s="131"/>
      <c r="K921" s="131"/>
      <c r="L921" s="131"/>
      <c r="M921" s="131"/>
      <c r="N921" s="131"/>
      <c r="O921" s="128"/>
    </row>
    <row r="922" spans="4:15" x14ac:dyDescent="0.2">
      <c r="D922" s="48"/>
      <c r="E922" s="131"/>
      <c r="F922" s="131"/>
      <c r="G922" s="131"/>
      <c r="H922" s="131"/>
      <c r="I922" s="131"/>
      <c r="J922" s="131"/>
      <c r="K922" s="131"/>
      <c r="L922" s="131"/>
      <c r="M922" s="131"/>
      <c r="N922" s="131"/>
      <c r="O922" s="128"/>
    </row>
    <row r="923" spans="4:15" x14ac:dyDescent="0.2">
      <c r="D923" s="48"/>
      <c r="E923" s="131"/>
      <c r="F923" s="131"/>
      <c r="G923" s="131"/>
      <c r="H923" s="131"/>
      <c r="I923" s="131"/>
      <c r="J923" s="131"/>
      <c r="K923" s="131"/>
      <c r="L923" s="131"/>
      <c r="M923" s="131"/>
      <c r="N923" s="131"/>
      <c r="O923" s="128"/>
    </row>
    <row r="924" spans="4:15" x14ac:dyDescent="0.2">
      <c r="D924" s="48"/>
      <c r="E924" s="131"/>
      <c r="F924" s="131"/>
      <c r="G924" s="131"/>
      <c r="H924" s="131"/>
      <c r="I924" s="131"/>
      <c r="J924" s="131"/>
      <c r="K924" s="131"/>
      <c r="L924" s="131"/>
      <c r="M924" s="131"/>
      <c r="N924" s="131"/>
      <c r="O924" s="128"/>
    </row>
    <row r="925" spans="4:15" x14ac:dyDescent="0.2">
      <c r="D925" s="48"/>
      <c r="E925" s="131"/>
      <c r="F925" s="131"/>
      <c r="G925" s="131"/>
      <c r="H925" s="131"/>
      <c r="I925" s="131"/>
      <c r="J925" s="131"/>
      <c r="K925" s="131"/>
      <c r="L925" s="131"/>
      <c r="M925" s="131"/>
      <c r="N925" s="131"/>
      <c r="O925" s="128"/>
    </row>
    <row r="926" spans="4:15" x14ac:dyDescent="0.2">
      <c r="D926" s="48"/>
      <c r="E926" s="131"/>
      <c r="F926" s="131"/>
      <c r="G926" s="131"/>
      <c r="H926" s="131"/>
      <c r="I926" s="131"/>
      <c r="J926" s="131"/>
      <c r="K926" s="131"/>
      <c r="L926" s="131"/>
      <c r="M926" s="131"/>
      <c r="N926" s="131"/>
      <c r="O926" s="128"/>
    </row>
    <row r="927" spans="4:15" x14ac:dyDescent="0.2">
      <c r="D927" s="48"/>
      <c r="E927" s="131"/>
      <c r="F927" s="131"/>
      <c r="G927" s="131"/>
      <c r="H927" s="131"/>
      <c r="I927" s="131"/>
      <c r="J927" s="131"/>
      <c r="K927" s="131"/>
      <c r="L927" s="131"/>
      <c r="M927" s="131"/>
      <c r="N927" s="131"/>
      <c r="O927" s="128"/>
    </row>
    <row r="928" spans="4:15" x14ac:dyDescent="0.2">
      <c r="D928" s="48"/>
      <c r="E928" s="131"/>
      <c r="F928" s="131"/>
      <c r="G928" s="131"/>
      <c r="H928" s="131"/>
      <c r="I928" s="131"/>
      <c r="J928" s="131"/>
      <c r="K928" s="131"/>
      <c r="L928" s="131"/>
      <c r="M928" s="131"/>
      <c r="N928" s="131"/>
      <c r="O928" s="128"/>
    </row>
    <row r="929" spans="4:15" x14ac:dyDescent="0.2">
      <c r="D929" s="48"/>
      <c r="E929" s="131"/>
      <c r="F929" s="131"/>
      <c r="G929" s="131"/>
      <c r="H929" s="131"/>
      <c r="I929" s="131"/>
      <c r="J929" s="131"/>
      <c r="K929" s="131"/>
      <c r="L929" s="131"/>
      <c r="M929" s="131"/>
      <c r="N929" s="131"/>
      <c r="O929" s="128"/>
    </row>
    <row r="930" spans="4:15" x14ac:dyDescent="0.2">
      <c r="D930" s="48"/>
      <c r="E930" s="131"/>
      <c r="F930" s="131"/>
      <c r="G930" s="131"/>
      <c r="H930" s="131"/>
      <c r="I930" s="131"/>
      <c r="J930" s="131"/>
      <c r="K930" s="131"/>
      <c r="L930" s="131"/>
      <c r="M930" s="131"/>
      <c r="N930" s="131"/>
      <c r="O930" s="128"/>
    </row>
    <row r="931" spans="4:15" x14ac:dyDescent="0.2">
      <c r="D931" s="48"/>
      <c r="E931" s="131"/>
      <c r="F931" s="131"/>
      <c r="G931" s="131"/>
      <c r="H931" s="131"/>
      <c r="I931" s="131"/>
      <c r="J931" s="131"/>
      <c r="K931" s="131"/>
      <c r="L931" s="131"/>
      <c r="M931" s="131"/>
      <c r="N931" s="131"/>
      <c r="O931" s="128"/>
    </row>
    <row r="932" spans="4:15" x14ac:dyDescent="0.2">
      <c r="D932" s="48"/>
      <c r="E932" s="131"/>
      <c r="F932" s="131"/>
      <c r="G932" s="131"/>
      <c r="H932" s="131"/>
      <c r="I932" s="131"/>
      <c r="J932" s="131"/>
      <c r="K932" s="131"/>
      <c r="L932" s="131"/>
      <c r="M932" s="131"/>
      <c r="N932" s="131"/>
      <c r="O932" s="128"/>
    </row>
    <row r="933" spans="4:15" x14ac:dyDescent="0.2">
      <c r="D933" s="48"/>
      <c r="E933" s="131"/>
      <c r="F933" s="131"/>
      <c r="G933" s="131"/>
      <c r="H933" s="131"/>
      <c r="I933" s="131"/>
      <c r="J933" s="131"/>
      <c r="K933" s="131"/>
      <c r="L933" s="131"/>
      <c r="M933" s="131"/>
      <c r="N933" s="131"/>
      <c r="O933" s="128"/>
    </row>
    <row r="934" spans="4:15" x14ac:dyDescent="0.2">
      <c r="D934" s="48"/>
      <c r="E934" s="131"/>
      <c r="F934" s="131"/>
      <c r="G934" s="131"/>
      <c r="H934" s="131"/>
      <c r="I934" s="131"/>
      <c r="J934" s="131"/>
      <c r="K934" s="131"/>
      <c r="L934" s="131"/>
      <c r="M934" s="131"/>
      <c r="N934" s="131"/>
      <c r="O934" s="128"/>
    </row>
    <row r="935" spans="4:15" x14ac:dyDescent="0.2">
      <c r="D935" s="48"/>
      <c r="E935" s="131"/>
      <c r="F935" s="131"/>
      <c r="G935" s="131"/>
      <c r="H935" s="131"/>
      <c r="I935" s="131"/>
      <c r="J935" s="131"/>
      <c r="K935" s="131"/>
      <c r="L935" s="131"/>
      <c r="M935" s="131"/>
      <c r="N935" s="131"/>
      <c r="O935" s="128"/>
    </row>
    <row r="936" spans="4:15" x14ac:dyDescent="0.2">
      <c r="D936" s="48"/>
      <c r="E936" s="131"/>
      <c r="F936" s="131"/>
      <c r="G936" s="131"/>
      <c r="H936" s="131"/>
      <c r="I936" s="131"/>
      <c r="J936" s="131"/>
      <c r="K936" s="131"/>
      <c r="L936" s="131"/>
      <c r="M936" s="131"/>
      <c r="N936" s="131"/>
      <c r="O936" s="128"/>
    </row>
    <row r="937" spans="4:15" x14ac:dyDescent="0.2">
      <c r="D937" s="48"/>
      <c r="E937" s="131"/>
      <c r="F937" s="131"/>
      <c r="G937" s="131"/>
      <c r="H937" s="131"/>
      <c r="I937" s="131"/>
      <c r="J937" s="131"/>
      <c r="K937" s="131"/>
      <c r="L937" s="131"/>
      <c r="M937" s="131"/>
      <c r="N937" s="131"/>
      <c r="O937" s="128"/>
    </row>
    <row r="938" spans="4:15" x14ac:dyDescent="0.2">
      <c r="D938" s="48"/>
      <c r="E938" s="131"/>
      <c r="F938" s="131"/>
      <c r="G938" s="131"/>
      <c r="H938" s="131"/>
      <c r="I938" s="131"/>
      <c r="J938" s="131"/>
      <c r="K938" s="131"/>
      <c r="L938" s="131"/>
      <c r="M938" s="131"/>
      <c r="N938" s="131"/>
      <c r="O938" s="128"/>
    </row>
    <row r="939" spans="4:15" x14ac:dyDescent="0.2">
      <c r="D939" s="48"/>
      <c r="E939" s="131"/>
      <c r="F939" s="131"/>
      <c r="G939" s="131"/>
      <c r="H939" s="131"/>
      <c r="I939" s="131"/>
      <c r="J939" s="131"/>
      <c r="K939" s="131"/>
      <c r="L939" s="131"/>
      <c r="M939" s="131"/>
      <c r="N939" s="131"/>
      <c r="O939" s="128"/>
    </row>
    <row r="940" spans="4:15" x14ac:dyDescent="0.2">
      <c r="D940" s="48"/>
      <c r="E940" s="131"/>
      <c r="F940" s="131"/>
      <c r="G940" s="131"/>
      <c r="H940" s="131"/>
      <c r="I940" s="131"/>
      <c r="J940" s="131"/>
      <c r="K940" s="131"/>
      <c r="L940" s="131"/>
      <c r="M940" s="131"/>
      <c r="N940" s="131"/>
      <c r="O940" s="128"/>
    </row>
    <row r="941" spans="4:15" x14ac:dyDescent="0.2">
      <c r="D941" s="48"/>
      <c r="E941" s="131"/>
      <c r="F941" s="131"/>
      <c r="G941" s="131"/>
      <c r="H941" s="131"/>
      <c r="I941" s="131"/>
      <c r="J941" s="131"/>
      <c r="K941" s="131"/>
      <c r="L941" s="131"/>
      <c r="M941" s="131"/>
      <c r="N941" s="131"/>
      <c r="O941" s="128"/>
    </row>
    <row r="942" spans="4:15" x14ac:dyDescent="0.2">
      <c r="D942" s="48"/>
      <c r="E942" s="131"/>
      <c r="F942" s="131"/>
      <c r="G942" s="131"/>
      <c r="H942" s="131"/>
      <c r="I942" s="131"/>
      <c r="J942" s="131"/>
      <c r="K942" s="131"/>
      <c r="L942" s="131"/>
      <c r="M942" s="131"/>
      <c r="N942" s="131"/>
      <c r="O942" s="128"/>
    </row>
    <row r="943" spans="4:15" x14ac:dyDescent="0.2">
      <c r="D943" s="48"/>
      <c r="E943" s="131"/>
      <c r="F943" s="131"/>
      <c r="G943" s="131"/>
      <c r="H943" s="131"/>
      <c r="I943" s="131"/>
      <c r="J943" s="131"/>
      <c r="K943" s="131"/>
      <c r="L943" s="131"/>
      <c r="M943" s="131"/>
      <c r="N943" s="131"/>
      <c r="O943" s="128"/>
    </row>
    <row r="944" spans="4:15" x14ac:dyDescent="0.2">
      <c r="D944" s="48"/>
      <c r="E944" s="131"/>
      <c r="F944" s="131"/>
      <c r="G944" s="131"/>
      <c r="H944" s="131"/>
      <c r="I944" s="131"/>
      <c r="J944" s="131"/>
      <c r="K944" s="131"/>
      <c r="L944" s="131"/>
      <c r="M944" s="131"/>
      <c r="N944" s="131"/>
      <c r="O944" s="128"/>
    </row>
    <row r="945" spans="4:15" x14ac:dyDescent="0.2">
      <c r="D945" s="48"/>
      <c r="E945" s="131"/>
      <c r="F945" s="131"/>
      <c r="G945" s="131"/>
      <c r="H945" s="131"/>
      <c r="I945" s="131"/>
      <c r="J945" s="131"/>
      <c r="K945" s="131"/>
      <c r="L945" s="131"/>
      <c r="M945" s="131"/>
      <c r="N945" s="131"/>
      <c r="O945" s="128"/>
    </row>
    <row r="946" spans="4:15" x14ac:dyDescent="0.2">
      <c r="D946" s="48"/>
      <c r="E946" s="131"/>
      <c r="F946" s="131"/>
      <c r="G946" s="131"/>
      <c r="H946" s="131"/>
      <c r="I946" s="131"/>
      <c r="J946" s="131"/>
      <c r="K946" s="131"/>
      <c r="L946" s="131"/>
      <c r="M946" s="131"/>
      <c r="N946" s="131"/>
      <c r="O946" s="128"/>
    </row>
    <row r="947" spans="4:15" x14ac:dyDescent="0.2">
      <c r="D947" s="48"/>
      <c r="E947" s="131"/>
      <c r="F947" s="131"/>
      <c r="G947" s="131"/>
      <c r="H947" s="131"/>
      <c r="I947" s="131"/>
      <c r="J947" s="131"/>
      <c r="K947" s="131"/>
      <c r="L947" s="131"/>
      <c r="M947" s="131"/>
      <c r="N947" s="131"/>
      <c r="O947" s="128"/>
    </row>
    <row r="948" spans="4:15" x14ac:dyDescent="0.2">
      <c r="D948" s="48"/>
      <c r="E948" s="131"/>
      <c r="F948" s="131"/>
      <c r="G948" s="131"/>
      <c r="H948" s="131"/>
      <c r="I948" s="131"/>
      <c r="J948" s="131"/>
      <c r="K948" s="131"/>
      <c r="L948" s="131"/>
      <c r="M948" s="131"/>
      <c r="N948" s="131"/>
      <c r="O948" s="128"/>
    </row>
    <row r="949" spans="4:15" x14ac:dyDescent="0.2">
      <c r="D949" s="48"/>
      <c r="E949" s="131"/>
      <c r="F949" s="131"/>
      <c r="G949" s="131"/>
      <c r="H949" s="131"/>
      <c r="I949" s="131"/>
      <c r="J949" s="131"/>
      <c r="K949" s="131"/>
      <c r="L949" s="131"/>
      <c r="M949" s="131"/>
      <c r="N949" s="131"/>
      <c r="O949" s="128"/>
    </row>
    <row r="950" spans="4:15" x14ac:dyDescent="0.2">
      <c r="D950" s="48"/>
      <c r="E950" s="131"/>
      <c r="F950" s="131"/>
      <c r="G950" s="131"/>
      <c r="H950" s="131"/>
      <c r="I950" s="131"/>
      <c r="J950" s="131"/>
      <c r="K950" s="131"/>
      <c r="L950" s="131"/>
      <c r="M950" s="131"/>
      <c r="N950" s="131"/>
      <c r="O950" s="128"/>
    </row>
    <row r="951" spans="4:15" x14ac:dyDescent="0.2">
      <c r="D951" s="48"/>
      <c r="E951" s="131"/>
      <c r="F951" s="131"/>
      <c r="G951" s="131"/>
      <c r="H951" s="131"/>
      <c r="I951" s="131"/>
      <c r="J951" s="131"/>
      <c r="K951" s="131"/>
      <c r="L951" s="131"/>
      <c r="M951" s="131"/>
      <c r="N951" s="131"/>
      <c r="O951" s="128"/>
    </row>
    <row r="952" spans="4:15" x14ac:dyDescent="0.2">
      <c r="D952" s="48"/>
      <c r="E952" s="131"/>
      <c r="F952" s="131"/>
      <c r="G952" s="131"/>
      <c r="H952" s="131"/>
      <c r="I952" s="131"/>
      <c r="J952" s="131"/>
      <c r="K952" s="131"/>
      <c r="L952" s="131"/>
      <c r="M952" s="131"/>
      <c r="N952" s="131"/>
      <c r="O952" s="128"/>
    </row>
    <row r="953" spans="4:15" x14ac:dyDescent="0.2">
      <c r="D953" s="48"/>
      <c r="E953" s="131"/>
      <c r="F953" s="131"/>
      <c r="G953" s="131"/>
      <c r="H953" s="131"/>
      <c r="I953" s="131"/>
      <c r="J953" s="131"/>
      <c r="K953" s="131"/>
      <c r="L953" s="131"/>
      <c r="M953" s="131"/>
      <c r="N953" s="131"/>
      <c r="O953" s="128"/>
    </row>
    <row r="954" spans="4:15" x14ac:dyDescent="0.2">
      <c r="D954" s="48"/>
      <c r="E954" s="131"/>
      <c r="F954" s="131"/>
      <c r="G954" s="131"/>
      <c r="H954" s="131"/>
      <c r="I954" s="131"/>
      <c r="J954" s="131"/>
      <c r="K954" s="131"/>
      <c r="L954" s="131"/>
      <c r="M954" s="131"/>
      <c r="N954" s="131"/>
      <c r="O954" s="128"/>
    </row>
    <row r="955" spans="4:15" x14ac:dyDescent="0.2">
      <c r="D955" s="48"/>
      <c r="E955" s="131"/>
      <c r="F955" s="131"/>
      <c r="G955" s="131"/>
      <c r="H955" s="131"/>
      <c r="I955" s="131"/>
      <c r="J955" s="131"/>
      <c r="K955" s="131"/>
      <c r="L955" s="131"/>
      <c r="M955" s="131"/>
      <c r="N955" s="131"/>
      <c r="O955" s="128"/>
    </row>
    <row r="956" spans="4:15" x14ac:dyDescent="0.2">
      <c r="D956" s="48"/>
      <c r="E956" s="131"/>
      <c r="F956" s="131"/>
      <c r="G956" s="131"/>
      <c r="H956" s="131"/>
      <c r="I956" s="131"/>
      <c r="J956" s="131"/>
      <c r="K956" s="131"/>
      <c r="L956" s="131"/>
      <c r="M956" s="131"/>
      <c r="N956" s="131"/>
      <c r="O956" s="128"/>
    </row>
    <row r="957" spans="4:15" x14ac:dyDescent="0.2">
      <c r="D957" s="48"/>
      <c r="E957" s="131"/>
      <c r="F957" s="131"/>
      <c r="G957" s="131"/>
      <c r="H957" s="131"/>
      <c r="I957" s="131"/>
      <c r="J957" s="131"/>
      <c r="K957" s="131"/>
      <c r="L957" s="131"/>
      <c r="M957" s="131"/>
      <c r="N957" s="131"/>
      <c r="O957" s="128"/>
    </row>
    <row r="958" spans="4:15" x14ac:dyDescent="0.2">
      <c r="D958" s="48"/>
      <c r="E958" s="131"/>
      <c r="F958" s="131"/>
      <c r="G958" s="131"/>
      <c r="H958" s="131"/>
      <c r="I958" s="131"/>
      <c r="J958" s="131"/>
      <c r="K958" s="131"/>
      <c r="L958" s="131"/>
      <c r="M958" s="131"/>
      <c r="N958" s="131"/>
      <c r="O958" s="128"/>
    </row>
    <row r="959" spans="4:15" x14ac:dyDescent="0.2">
      <c r="D959" s="48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  <c r="O959" s="128"/>
    </row>
    <row r="960" spans="4:15" x14ac:dyDescent="0.2">
      <c r="D960" s="48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  <c r="O960" s="128"/>
    </row>
    <row r="961" spans="4:15" x14ac:dyDescent="0.2">
      <c r="D961" s="48"/>
      <c r="E961" s="131"/>
      <c r="F961" s="131"/>
      <c r="G961" s="131"/>
      <c r="H961" s="131"/>
      <c r="I961" s="131"/>
      <c r="J961" s="131"/>
      <c r="K961" s="131"/>
      <c r="L961" s="131"/>
      <c r="M961" s="131"/>
      <c r="N961" s="131"/>
      <c r="O961" s="128"/>
    </row>
    <row r="962" spans="4:15" x14ac:dyDescent="0.2">
      <c r="D962" s="48"/>
      <c r="E962" s="131"/>
      <c r="F962" s="131"/>
      <c r="G962" s="131"/>
      <c r="H962" s="131"/>
      <c r="I962" s="131"/>
      <c r="J962" s="131"/>
      <c r="K962" s="131"/>
      <c r="L962" s="131"/>
      <c r="M962" s="131"/>
      <c r="N962" s="131"/>
      <c r="O962" s="128"/>
    </row>
    <row r="963" spans="4:15" x14ac:dyDescent="0.2">
      <c r="D963" s="48"/>
      <c r="E963" s="131"/>
      <c r="F963" s="131"/>
      <c r="G963" s="131"/>
      <c r="H963" s="131"/>
      <c r="I963" s="131"/>
      <c r="J963" s="131"/>
      <c r="K963" s="131"/>
      <c r="L963" s="131"/>
      <c r="M963" s="131"/>
      <c r="N963" s="131"/>
      <c r="O963" s="128"/>
    </row>
    <row r="964" spans="4:15" x14ac:dyDescent="0.2">
      <c r="D964" s="48"/>
      <c r="E964" s="131"/>
      <c r="F964" s="131"/>
      <c r="G964" s="131"/>
      <c r="H964" s="131"/>
      <c r="I964" s="131"/>
      <c r="J964" s="131"/>
      <c r="K964" s="131"/>
      <c r="L964" s="131"/>
      <c r="M964" s="131"/>
      <c r="N964" s="131"/>
      <c r="O964" s="128"/>
    </row>
    <row r="965" spans="4:15" x14ac:dyDescent="0.2">
      <c r="D965" s="48"/>
      <c r="E965" s="131"/>
      <c r="F965" s="131"/>
      <c r="G965" s="131"/>
      <c r="H965" s="131"/>
      <c r="I965" s="131"/>
      <c r="J965" s="131"/>
      <c r="K965" s="131"/>
      <c r="L965" s="131"/>
      <c r="M965" s="131"/>
      <c r="N965" s="131"/>
      <c r="O965" s="128"/>
    </row>
    <row r="966" spans="4:15" x14ac:dyDescent="0.2">
      <c r="D966" s="48"/>
      <c r="E966" s="131"/>
      <c r="F966" s="131"/>
      <c r="G966" s="131"/>
      <c r="H966" s="131"/>
      <c r="I966" s="131"/>
      <c r="J966" s="131"/>
      <c r="K966" s="131"/>
      <c r="L966" s="131"/>
      <c r="M966" s="131"/>
      <c r="N966" s="131"/>
      <c r="O966" s="128"/>
    </row>
    <row r="967" spans="4:15" x14ac:dyDescent="0.2">
      <c r="D967" s="48"/>
      <c r="E967" s="131"/>
      <c r="F967" s="131"/>
      <c r="G967" s="131"/>
      <c r="H967" s="131"/>
      <c r="I967" s="131"/>
      <c r="J967" s="131"/>
      <c r="K967" s="131"/>
      <c r="L967" s="131"/>
      <c r="M967" s="131"/>
      <c r="N967" s="131"/>
      <c r="O967" s="128"/>
    </row>
    <row r="968" spans="4:15" x14ac:dyDescent="0.2">
      <c r="D968" s="48"/>
      <c r="E968" s="131"/>
      <c r="F968" s="131"/>
      <c r="G968" s="131"/>
      <c r="H968" s="131"/>
      <c r="I968" s="131"/>
      <c r="J968" s="131"/>
      <c r="K968" s="131"/>
      <c r="L968" s="131"/>
      <c r="M968" s="131"/>
      <c r="N968" s="131"/>
      <c r="O968" s="128"/>
    </row>
    <row r="969" spans="4:15" x14ac:dyDescent="0.2">
      <c r="D969" s="48"/>
      <c r="E969" s="131"/>
      <c r="F969" s="131"/>
      <c r="G969" s="131"/>
      <c r="H969" s="131"/>
      <c r="I969" s="131"/>
      <c r="J969" s="131"/>
      <c r="K969" s="131"/>
      <c r="L969" s="131"/>
      <c r="M969" s="131"/>
      <c r="N969" s="131"/>
      <c r="O969" s="128"/>
    </row>
    <row r="970" spans="4:15" x14ac:dyDescent="0.2">
      <c r="D970" s="48"/>
      <c r="E970" s="131"/>
      <c r="F970" s="131"/>
      <c r="G970" s="131"/>
      <c r="H970" s="131"/>
      <c r="I970" s="131"/>
      <c r="J970" s="131"/>
      <c r="K970" s="131"/>
      <c r="L970" s="131"/>
      <c r="M970" s="131"/>
      <c r="N970" s="131"/>
      <c r="O970" s="128"/>
    </row>
    <row r="971" spans="4:15" x14ac:dyDescent="0.2">
      <c r="D971" s="48"/>
      <c r="E971" s="131"/>
      <c r="F971" s="131"/>
      <c r="G971" s="131"/>
      <c r="H971" s="131"/>
      <c r="I971" s="131"/>
      <c r="J971" s="131"/>
      <c r="K971" s="131"/>
      <c r="L971" s="131"/>
      <c r="M971" s="131"/>
      <c r="N971" s="131"/>
      <c r="O971" s="128"/>
    </row>
    <row r="972" spans="4:15" x14ac:dyDescent="0.2">
      <c r="D972" s="48"/>
      <c r="E972" s="131"/>
      <c r="F972" s="131"/>
      <c r="G972" s="131"/>
      <c r="H972" s="131"/>
      <c r="I972" s="131"/>
      <c r="J972" s="131"/>
      <c r="K972" s="131"/>
      <c r="L972" s="131"/>
      <c r="M972" s="131"/>
      <c r="N972" s="131"/>
      <c r="O972" s="128"/>
    </row>
    <row r="973" spans="4:15" x14ac:dyDescent="0.2">
      <c r="D973" s="48"/>
      <c r="E973" s="131"/>
      <c r="F973" s="131"/>
      <c r="G973" s="131"/>
      <c r="H973" s="131"/>
      <c r="I973" s="131"/>
      <c r="J973" s="131"/>
      <c r="K973" s="131"/>
      <c r="L973" s="131"/>
      <c r="M973" s="131"/>
      <c r="N973" s="131"/>
      <c r="O973" s="128"/>
    </row>
    <row r="974" spans="4:15" x14ac:dyDescent="0.2">
      <c r="D974" s="48"/>
      <c r="E974" s="131"/>
      <c r="F974" s="131"/>
      <c r="G974" s="131"/>
      <c r="H974" s="131"/>
      <c r="I974" s="131"/>
      <c r="J974" s="131"/>
      <c r="K974" s="131"/>
      <c r="L974" s="131"/>
      <c r="M974" s="131"/>
      <c r="N974" s="131"/>
      <c r="O974" s="128"/>
    </row>
    <row r="975" spans="4:15" x14ac:dyDescent="0.2">
      <c r="D975" s="48"/>
      <c r="E975" s="131"/>
      <c r="F975" s="131"/>
      <c r="G975" s="131"/>
      <c r="H975" s="131"/>
      <c r="I975" s="131"/>
      <c r="J975" s="131"/>
      <c r="K975" s="131"/>
      <c r="L975" s="131"/>
      <c r="M975" s="131"/>
      <c r="N975" s="131"/>
      <c r="O975" s="128"/>
    </row>
    <row r="976" spans="4:15" x14ac:dyDescent="0.2">
      <c r="D976" s="48"/>
      <c r="E976" s="131"/>
      <c r="F976" s="131"/>
      <c r="G976" s="131"/>
      <c r="H976" s="131"/>
      <c r="I976" s="131"/>
      <c r="J976" s="131"/>
      <c r="K976" s="131"/>
      <c r="L976" s="131"/>
      <c r="M976" s="131"/>
      <c r="N976" s="131"/>
      <c r="O976" s="128"/>
    </row>
    <row r="977" spans="4:15" x14ac:dyDescent="0.2">
      <c r="D977" s="48"/>
      <c r="E977" s="131"/>
      <c r="F977" s="131"/>
      <c r="G977" s="131"/>
      <c r="H977" s="131"/>
      <c r="I977" s="131"/>
      <c r="J977" s="131"/>
      <c r="K977" s="131"/>
      <c r="L977" s="131"/>
      <c r="M977" s="131"/>
      <c r="N977" s="131"/>
      <c r="O977" s="128"/>
    </row>
    <row r="978" spans="4:15" x14ac:dyDescent="0.2">
      <c r="D978" s="48"/>
      <c r="E978" s="131"/>
      <c r="F978" s="131"/>
      <c r="G978" s="131"/>
      <c r="H978" s="131"/>
      <c r="I978" s="131"/>
      <c r="J978" s="131"/>
      <c r="K978" s="131"/>
      <c r="L978" s="131"/>
      <c r="M978" s="131"/>
      <c r="N978" s="131"/>
      <c r="O978" s="128"/>
    </row>
    <row r="979" spans="4:15" x14ac:dyDescent="0.2">
      <c r="D979" s="48"/>
      <c r="E979" s="131"/>
      <c r="F979" s="131"/>
      <c r="G979" s="131"/>
      <c r="H979" s="131"/>
      <c r="I979" s="131"/>
      <c r="J979" s="131"/>
      <c r="K979" s="131"/>
      <c r="L979" s="131"/>
      <c r="M979" s="131"/>
      <c r="N979" s="131"/>
      <c r="O979" s="128"/>
    </row>
    <row r="980" spans="4:15" x14ac:dyDescent="0.2">
      <c r="D980" s="48"/>
      <c r="E980" s="131"/>
      <c r="F980" s="131"/>
      <c r="G980" s="131"/>
      <c r="H980" s="131"/>
      <c r="I980" s="131"/>
      <c r="J980" s="131"/>
      <c r="K980" s="131"/>
      <c r="L980" s="131"/>
      <c r="M980" s="131"/>
      <c r="N980" s="131"/>
      <c r="O980" s="128"/>
    </row>
    <row r="981" spans="4:15" x14ac:dyDescent="0.2">
      <c r="D981" s="48"/>
      <c r="E981" s="131"/>
      <c r="F981" s="131"/>
      <c r="G981" s="131"/>
      <c r="H981" s="131"/>
      <c r="I981" s="131"/>
      <c r="J981" s="131"/>
      <c r="K981" s="131"/>
      <c r="L981" s="131"/>
      <c r="M981" s="131"/>
      <c r="N981" s="131"/>
      <c r="O981" s="128"/>
    </row>
    <row r="982" spans="4:15" x14ac:dyDescent="0.2">
      <c r="D982" s="48"/>
      <c r="E982" s="131"/>
      <c r="F982" s="131"/>
      <c r="G982" s="131"/>
      <c r="H982" s="131"/>
      <c r="I982" s="131"/>
      <c r="J982" s="131"/>
      <c r="K982" s="131"/>
      <c r="L982" s="131"/>
      <c r="M982" s="131"/>
      <c r="N982" s="131"/>
      <c r="O982" s="128"/>
    </row>
    <row r="983" spans="4:15" x14ac:dyDescent="0.2">
      <c r="D983" s="48"/>
      <c r="E983" s="131"/>
      <c r="F983" s="131"/>
      <c r="G983" s="131"/>
      <c r="H983" s="131"/>
      <c r="I983" s="131"/>
      <c r="J983" s="131"/>
      <c r="K983" s="131"/>
      <c r="L983" s="131"/>
      <c r="M983" s="131"/>
      <c r="N983" s="131"/>
      <c r="O983" s="128"/>
    </row>
    <row r="984" spans="4:15" x14ac:dyDescent="0.2">
      <c r="D984" s="48"/>
      <c r="E984" s="131"/>
      <c r="F984" s="131"/>
      <c r="G984" s="131"/>
      <c r="H984" s="131"/>
      <c r="I984" s="131"/>
      <c r="J984" s="131"/>
      <c r="K984" s="131"/>
      <c r="L984" s="131"/>
      <c r="M984" s="131"/>
      <c r="N984" s="131"/>
      <c r="O984" s="128"/>
    </row>
    <row r="985" spans="4:15" x14ac:dyDescent="0.2">
      <c r="D985" s="48"/>
      <c r="E985" s="131"/>
      <c r="F985" s="131"/>
      <c r="G985" s="131"/>
      <c r="H985" s="131"/>
      <c r="I985" s="131"/>
      <c r="J985" s="131"/>
      <c r="K985" s="131"/>
      <c r="L985" s="131"/>
      <c r="M985" s="131"/>
      <c r="N985" s="131"/>
      <c r="O985" s="128"/>
    </row>
    <row r="986" spans="4:15" x14ac:dyDescent="0.2">
      <c r="D986" s="48"/>
      <c r="E986" s="131"/>
      <c r="F986" s="131"/>
      <c r="G986" s="131"/>
      <c r="H986" s="131"/>
      <c r="I986" s="131"/>
      <c r="J986" s="131"/>
      <c r="K986" s="131"/>
      <c r="L986" s="131"/>
      <c r="M986" s="131"/>
      <c r="N986" s="131"/>
      <c r="O986" s="128"/>
    </row>
    <row r="987" spans="4:15" x14ac:dyDescent="0.2">
      <c r="D987" s="48"/>
      <c r="E987" s="131"/>
      <c r="F987" s="131"/>
      <c r="G987" s="131"/>
      <c r="H987" s="131"/>
      <c r="I987" s="131"/>
      <c r="J987" s="131"/>
      <c r="K987" s="131"/>
      <c r="L987" s="131"/>
      <c r="M987" s="131"/>
      <c r="N987" s="131"/>
      <c r="O987" s="128"/>
    </row>
    <row r="988" spans="4:15" x14ac:dyDescent="0.2">
      <c r="D988" s="48"/>
      <c r="E988" s="131"/>
      <c r="F988" s="131"/>
      <c r="G988" s="131"/>
      <c r="H988" s="131"/>
      <c r="I988" s="131"/>
      <c r="J988" s="131"/>
      <c r="K988" s="131"/>
      <c r="L988" s="131"/>
      <c r="M988" s="131"/>
      <c r="N988" s="131"/>
      <c r="O988" s="128"/>
    </row>
    <row r="989" spans="4:15" x14ac:dyDescent="0.2">
      <c r="D989" s="48"/>
      <c r="E989" s="131"/>
      <c r="F989" s="131"/>
      <c r="G989" s="131"/>
      <c r="H989" s="131"/>
      <c r="I989" s="131"/>
      <c r="J989" s="131"/>
      <c r="K989" s="131"/>
      <c r="L989" s="131"/>
      <c r="M989" s="131"/>
      <c r="N989" s="131"/>
      <c r="O989" s="128"/>
    </row>
    <row r="990" spans="4:15" x14ac:dyDescent="0.2">
      <c r="D990" s="48"/>
      <c r="E990" s="131"/>
      <c r="F990" s="131"/>
      <c r="G990" s="131"/>
      <c r="H990" s="131"/>
      <c r="I990" s="131"/>
      <c r="J990" s="131"/>
      <c r="K990" s="131"/>
      <c r="L990" s="131"/>
      <c r="M990" s="131"/>
      <c r="N990" s="131"/>
      <c r="O990" s="128"/>
    </row>
    <row r="991" spans="4:15" x14ac:dyDescent="0.2">
      <c r="D991" s="48"/>
      <c r="E991" s="131"/>
      <c r="F991" s="131"/>
      <c r="G991" s="131"/>
      <c r="H991" s="131"/>
      <c r="I991" s="131"/>
      <c r="J991" s="131"/>
      <c r="K991" s="131"/>
      <c r="L991" s="131"/>
      <c r="M991" s="131"/>
      <c r="N991" s="131"/>
      <c r="O991" s="128"/>
    </row>
    <row r="992" spans="4:15" x14ac:dyDescent="0.2">
      <c r="D992" s="48"/>
      <c r="E992" s="131"/>
      <c r="F992" s="131"/>
      <c r="G992" s="131"/>
      <c r="H992" s="131"/>
      <c r="I992" s="131"/>
      <c r="J992" s="131"/>
      <c r="K992" s="131"/>
      <c r="L992" s="131"/>
      <c r="M992" s="131"/>
      <c r="N992" s="131"/>
      <c r="O992" s="128"/>
    </row>
    <row r="993" spans="4:15" x14ac:dyDescent="0.2">
      <c r="D993" s="48"/>
      <c r="E993" s="131"/>
      <c r="F993" s="131"/>
      <c r="G993" s="131"/>
      <c r="H993" s="131"/>
      <c r="I993" s="131"/>
      <c r="J993" s="131"/>
      <c r="K993" s="131"/>
      <c r="L993" s="131"/>
      <c r="M993" s="131"/>
      <c r="N993" s="131"/>
      <c r="O993" s="128"/>
    </row>
    <row r="994" spans="4:15" x14ac:dyDescent="0.2">
      <c r="D994" s="48"/>
      <c r="E994" s="131"/>
      <c r="F994" s="131"/>
      <c r="G994" s="131"/>
      <c r="H994" s="131"/>
      <c r="I994" s="131"/>
      <c r="J994" s="131"/>
      <c r="K994" s="131"/>
      <c r="L994" s="131"/>
      <c r="M994" s="131"/>
      <c r="N994" s="131"/>
      <c r="O994" s="128"/>
    </row>
    <row r="995" spans="4:15" x14ac:dyDescent="0.2">
      <c r="D995" s="48"/>
      <c r="E995" s="131"/>
      <c r="F995" s="131"/>
      <c r="G995" s="131"/>
      <c r="H995" s="131"/>
      <c r="I995" s="131"/>
      <c r="J995" s="131"/>
      <c r="K995" s="131"/>
      <c r="L995" s="131"/>
      <c r="M995" s="131"/>
      <c r="N995" s="131"/>
      <c r="O995" s="128"/>
    </row>
    <row r="996" spans="4:15" x14ac:dyDescent="0.2">
      <c r="D996" s="48"/>
      <c r="E996" s="131"/>
      <c r="F996" s="131"/>
      <c r="G996" s="131"/>
      <c r="H996" s="131"/>
      <c r="I996" s="131"/>
      <c r="J996" s="131"/>
      <c r="K996" s="131"/>
      <c r="L996" s="131"/>
      <c r="M996" s="131"/>
      <c r="N996" s="131"/>
      <c r="O996" s="128"/>
    </row>
    <row r="997" spans="4:15" x14ac:dyDescent="0.2">
      <c r="D997" s="48"/>
      <c r="E997" s="131"/>
      <c r="F997" s="131"/>
      <c r="G997" s="131"/>
      <c r="H997" s="131"/>
      <c r="I997" s="131"/>
      <c r="J997" s="131"/>
      <c r="K997" s="131"/>
      <c r="L997" s="131"/>
      <c r="M997" s="131"/>
      <c r="N997" s="131"/>
      <c r="O997" s="128"/>
    </row>
    <row r="998" spans="4:15" x14ac:dyDescent="0.2">
      <c r="D998" s="48"/>
      <c r="E998" s="131"/>
      <c r="F998" s="131"/>
      <c r="G998" s="131"/>
      <c r="H998" s="131"/>
      <c r="I998" s="131"/>
      <c r="J998" s="131"/>
      <c r="K998" s="131"/>
      <c r="L998" s="131"/>
      <c r="M998" s="131"/>
      <c r="N998" s="131"/>
      <c r="O998" s="128"/>
    </row>
    <row r="999" spans="4:15" x14ac:dyDescent="0.2">
      <c r="D999" s="48"/>
      <c r="E999" s="131"/>
      <c r="F999" s="131"/>
      <c r="G999" s="131"/>
      <c r="H999" s="131"/>
      <c r="I999" s="131"/>
      <c r="J999" s="131"/>
      <c r="K999" s="131"/>
      <c r="L999" s="131"/>
      <c r="M999" s="131"/>
      <c r="N999" s="131"/>
      <c r="O999" s="128"/>
    </row>
    <row r="1000" spans="4:15" x14ac:dyDescent="0.2">
      <c r="D1000" s="48"/>
      <c r="E1000" s="131"/>
      <c r="F1000" s="131"/>
      <c r="G1000" s="131"/>
      <c r="H1000" s="131"/>
      <c r="I1000" s="131"/>
      <c r="J1000" s="131"/>
      <c r="K1000" s="131"/>
      <c r="L1000" s="131"/>
      <c r="M1000" s="131"/>
      <c r="N1000" s="131"/>
      <c r="O1000" s="128"/>
    </row>
    <row r="1001" spans="4:15" x14ac:dyDescent="0.2">
      <c r="D1001" s="48"/>
      <c r="E1001" s="131"/>
      <c r="F1001" s="131"/>
      <c r="G1001" s="131"/>
      <c r="H1001" s="131"/>
      <c r="I1001" s="131"/>
      <c r="J1001" s="131"/>
      <c r="K1001" s="131"/>
      <c r="L1001" s="131"/>
      <c r="M1001" s="131"/>
      <c r="N1001" s="131"/>
      <c r="O1001" s="128"/>
    </row>
    <row r="1002" spans="4:15" x14ac:dyDescent="0.2">
      <c r="D1002" s="48"/>
      <c r="E1002" s="131"/>
      <c r="F1002" s="131"/>
      <c r="G1002" s="131"/>
      <c r="H1002" s="131"/>
      <c r="I1002" s="131"/>
      <c r="J1002" s="131"/>
      <c r="K1002" s="131"/>
      <c r="L1002" s="131"/>
      <c r="M1002" s="131"/>
      <c r="N1002" s="131"/>
      <c r="O1002" s="128"/>
    </row>
    <row r="1003" spans="4:15" x14ac:dyDescent="0.2">
      <c r="D1003" s="48"/>
      <c r="E1003" s="131"/>
      <c r="F1003" s="131"/>
      <c r="G1003" s="131"/>
      <c r="H1003" s="131"/>
      <c r="I1003" s="131"/>
      <c r="J1003" s="131"/>
      <c r="K1003" s="131"/>
      <c r="L1003" s="131"/>
      <c r="M1003" s="131"/>
      <c r="N1003" s="131"/>
      <c r="O1003" s="128"/>
    </row>
    <row r="1004" spans="4:15" x14ac:dyDescent="0.2">
      <c r="D1004" s="48"/>
      <c r="E1004" s="131"/>
      <c r="F1004" s="131"/>
      <c r="G1004" s="131"/>
      <c r="H1004" s="131"/>
      <c r="I1004" s="131"/>
      <c r="J1004" s="131"/>
      <c r="K1004" s="131"/>
      <c r="L1004" s="131"/>
      <c r="M1004" s="131"/>
      <c r="N1004" s="131"/>
      <c r="O1004" s="128"/>
    </row>
    <row r="1005" spans="4:15" x14ac:dyDescent="0.2">
      <c r="D1005" s="48"/>
      <c r="E1005" s="131"/>
      <c r="F1005" s="131"/>
      <c r="G1005" s="131"/>
      <c r="H1005" s="131"/>
      <c r="I1005" s="131"/>
      <c r="J1005" s="131"/>
      <c r="K1005" s="131"/>
      <c r="L1005" s="131"/>
      <c r="M1005" s="131"/>
      <c r="N1005" s="131"/>
      <c r="O1005" s="128"/>
    </row>
    <row r="1006" spans="4:15" x14ac:dyDescent="0.2">
      <c r="D1006" s="48"/>
      <c r="E1006" s="131"/>
      <c r="F1006" s="131"/>
      <c r="G1006" s="131"/>
      <c r="H1006" s="131"/>
      <c r="I1006" s="131"/>
      <c r="J1006" s="131"/>
      <c r="K1006" s="131"/>
      <c r="L1006" s="131"/>
      <c r="M1006" s="131"/>
      <c r="N1006" s="131"/>
      <c r="O1006" s="128"/>
    </row>
    <row r="1007" spans="4:15" x14ac:dyDescent="0.2">
      <c r="D1007" s="48"/>
      <c r="E1007" s="131"/>
      <c r="F1007" s="131"/>
      <c r="G1007" s="131"/>
      <c r="H1007" s="131"/>
      <c r="I1007" s="131"/>
      <c r="J1007" s="131"/>
      <c r="K1007" s="131"/>
      <c r="L1007" s="131"/>
      <c r="M1007" s="131"/>
      <c r="N1007" s="131"/>
      <c r="O1007" s="128"/>
    </row>
    <row r="1008" spans="4:15" x14ac:dyDescent="0.2">
      <c r="D1008" s="48"/>
      <c r="E1008" s="131"/>
      <c r="F1008" s="131"/>
      <c r="G1008" s="131"/>
      <c r="H1008" s="131"/>
      <c r="I1008" s="131"/>
      <c r="J1008" s="131"/>
      <c r="K1008" s="131"/>
      <c r="L1008" s="131"/>
      <c r="M1008" s="131"/>
      <c r="N1008" s="131"/>
      <c r="O1008" s="128"/>
    </row>
    <row r="1009" spans="4:15" x14ac:dyDescent="0.2">
      <c r="D1009" s="48"/>
      <c r="E1009" s="131"/>
      <c r="F1009" s="131"/>
      <c r="G1009" s="131"/>
      <c r="H1009" s="131"/>
      <c r="I1009" s="131"/>
      <c r="J1009" s="131"/>
      <c r="K1009" s="131"/>
      <c r="L1009" s="131"/>
      <c r="M1009" s="131"/>
      <c r="N1009" s="131"/>
      <c r="O1009" s="128"/>
    </row>
    <row r="1010" spans="4:15" x14ac:dyDescent="0.2">
      <c r="D1010" s="48"/>
      <c r="E1010" s="131"/>
      <c r="F1010" s="131"/>
      <c r="G1010" s="131"/>
      <c r="H1010" s="131"/>
      <c r="I1010" s="131"/>
      <c r="J1010" s="131"/>
      <c r="K1010" s="131"/>
      <c r="L1010" s="131"/>
      <c r="M1010" s="131"/>
      <c r="N1010" s="131"/>
      <c r="O1010" s="128"/>
    </row>
    <row r="1011" spans="4:15" x14ac:dyDescent="0.2">
      <c r="D1011" s="48"/>
      <c r="E1011" s="131"/>
      <c r="F1011" s="131"/>
      <c r="G1011" s="131"/>
      <c r="H1011" s="131"/>
      <c r="I1011" s="131"/>
      <c r="J1011" s="131"/>
      <c r="K1011" s="131"/>
      <c r="L1011" s="131"/>
      <c r="M1011" s="131"/>
      <c r="N1011" s="131"/>
      <c r="O1011" s="128"/>
    </row>
    <row r="1012" spans="4:15" x14ac:dyDescent="0.2">
      <c r="D1012" s="48"/>
      <c r="E1012" s="131"/>
      <c r="F1012" s="131"/>
      <c r="G1012" s="131"/>
      <c r="H1012" s="131"/>
      <c r="I1012" s="131"/>
      <c r="J1012" s="131"/>
      <c r="K1012" s="131"/>
      <c r="L1012" s="131"/>
      <c r="M1012" s="131"/>
      <c r="N1012" s="131"/>
      <c r="O1012" s="128"/>
    </row>
    <row r="1013" spans="4:15" x14ac:dyDescent="0.2">
      <c r="D1013" s="48"/>
      <c r="E1013" s="131"/>
      <c r="F1013" s="131"/>
      <c r="G1013" s="131"/>
      <c r="H1013" s="131"/>
      <c r="I1013" s="131"/>
      <c r="J1013" s="131"/>
      <c r="K1013" s="131"/>
      <c r="L1013" s="131"/>
      <c r="M1013" s="131"/>
      <c r="N1013" s="131"/>
      <c r="O1013" s="128"/>
    </row>
    <row r="1014" spans="4:15" x14ac:dyDescent="0.2">
      <c r="D1014" s="48"/>
      <c r="E1014" s="131"/>
      <c r="F1014" s="131"/>
      <c r="G1014" s="131"/>
      <c r="H1014" s="131"/>
      <c r="I1014" s="131"/>
      <c r="J1014" s="131"/>
      <c r="K1014" s="131"/>
      <c r="L1014" s="131"/>
      <c r="M1014" s="131"/>
      <c r="N1014" s="131"/>
      <c r="O1014" s="128"/>
    </row>
    <row r="1015" spans="4:15" x14ac:dyDescent="0.2">
      <c r="D1015" s="48"/>
      <c r="E1015" s="131"/>
      <c r="F1015" s="131"/>
      <c r="G1015" s="131"/>
      <c r="H1015" s="131"/>
      <c r="I1015" s="131"/>
      <c r="J1015" s="131"/>
      <c r="K1015" s="131"/>
      <c r="L1015" s="131"/>
      <c r="M1015" s="131"/>
      <c r="N1015" s="131"/>
      <c r="O1015" s="128"/>
    </row>
    <row r="1016" spans="4:15" x14ac:dyDescent="0.2">
      <c r="D1016" s="48"/>
      <c r="E1016" s="131"/>
      <c r="F1016" s="131"/>
      <c r="G1016" s="131"/>
      <c r="H1016" s="131"/>
      <c r="I1016" s="131"/>
      <c r="J1016" s="131"/>
      <c r="K1016" s="131"/>
      <c r="L1016" s="131"/>
      <c r="M1016" s="131"/>
      <c r="N1016" s="131"/>
      <c r="O1016" s="128"/>
    </row>
    <row r="1017" spans="4:15" x14ac:dyDescent="0.2">
      <c r="D1017" s="48"/>
      <c r="E1017" s="131"/>
      <c r="F1017" s="131"/>
      <c r="G1017" s="131"/>
      <c r="H1017" s="131"/>
      <c r="I1017" s="131"/>
      <c r="J1017" s="131"/>
      <c r="K1017" s="131"/>
      <c r="L1017" s="131"/>
      <c r="M1017" s="131"/>
      <c r="N1017" s="131"/>
      <c r="O1017" s="128"/>
    </row>
    <row r="1018" spans="4:15" x14ac:dyDescent="0.2">
      <c r="D1018" s="48"/>
      <c r="E1018" s="131"/>
      <c r="F1018" s="131"/>
      <c r="G1018" s="131"/>
      <c r="H1018" s="131"/>
      <c r="I1018" s="131"/>
      <c r="J1018" s="131"/>
      <c r="K1018" s="131"/>
      <c r="L1018" s="131"/>
      <c r="M1018" s="131"/>
      <c r="N1018" s="131"/>
      <c r="O1018" s="128"/>
    </row>
    <row r="1019" spans="4:15" x14ac:dyDescent="0.2">
      <c r="D1019" s="48"/>
      <c r="E1019" s="131"/>
      <c r="F1019" s="131"/>
      <c r="G1019" s="131"/>
      <c r="H1019" s="131"/>
      <c r="I1019" s="131"/>
      <c r="J1019" s="131"/>
      <c r="K1019" s="131"/>
      <c r="L1019" s="131"/>
      <c r="M1019" s="131"/>
      <c r="N1019" s="131"/>
      <c r="O1019" s="128"/>
    </row>
    <row r="1020" spans="4:15" x14ac:dyDescent="0.2">
      <c r="D1020" s="48"/>
      <c r="E1020" s="131"/>
      <c r="F1020" s="131"/>
      <c r="G1020" s="131"/>
      <c r="H1020" s="131"/>
      <c r="I1020" s="131"/>
      <c r="J1020" s="131"/>
      <c r="K1020" s="131"/>
      <c r="L1020" s="131"/>
      <c r="M1020" s="131"/>
      <c r="N1020" s="131"/>
      <c r="O1020" s="128"/>
    </row>
    <row r="1021" spans="4:15" x14ac:dyDescent="0.2">
      <c r="D1021" s="48"/>
      <c r="E1021" s="131"/>
      <c r="F1021" s="131"/>
      <c r="G1021" s="131"/>
      <c r="H1021" s="131"/>
      <c r="I1021" s="131"/>
      <c r="J1021" s="131"/>
      <c r="K1021" s="131"/>
      <c r="L1021" s="131"/>
      <c r="M1021" s="131"/>
      <c r="N1021" s="131"/>
      <c r="O1021" s="128"/>
    </row>
    <row r="1022" spans="4:15" x14ac:dyDescent="0.2">
      <c r="D1022" s="48"/>
      <c r="E1022" s="131"/>
      <c r="F1022" s="131"/>
      <c r="G1022" s="131"/>
      <c r="H1022" s="131"/>
      <c r="I1022" s="131"/>
      <c r="J1022" s="131"/>
      <c r="K1022" s="131"/>
      <c r="L1022" s="131"/>
      <c r="M1022" s="131"/>
      <c r="N1022" s="131"/>
      <c r="O1022" s="128"/>
    </row>
    <row r="1023" spans="4:15" x14ac:dyDescent="0.2">
      <c r="D1023" s="48"/>
      <c r="E1023" s="131"/>
      <c r="F1023" s="131"/>
      <c r="G1023" s="131"/>
      <c r="H1023" s="131"/>
      <c r="I1023" s="131"/>
      <c r="J1023" s="131"/>
      <c r="K1023" s="131"/>
      <c r="L1023" s="131"/>
      <c r="M1023" s="131"/>
      <c r="N1023" s="131"/>
      <c r="O1023" s="128"/>
    </row>
    <row r="1024" spans="4:15" x14ac:dyDescent="0.2">
      <c r="D1024" s="48"/>
      <c r="E1024" s="131"/>
      <c r="F1024" s="131"/>
      <c r="G1024" s="131"/>
      <c r="H1024" s="131"/>
      <c r="I1024" s="131"/>
      <c r="J1024" s="131"/>
      <c r="K1024" s="131"/>
      <c r="L1024" s="131"/>
      <c r="M1024" s="131"/>
      <c r="N1024" s="131"/>
      <c r="O1024" s="128"/>
    </row>
    <row r="1025" spans="4:15" x14ac:dyDescent="0.2">
      <c r="D1025" s="48"/>
      <c r="E1025" s="131"/>
      <c r="F1025" s="131"/>
      <c r="G1025" s="131"/>
      <c r="H1025" s="131"/>
      <c r="I1025" s="131"/>
      <c r="J1025" s="131"/>
      <c r="K1025" s="131"/>
      <c r="L1025" s="131"/>
      <c r="M1025" s="131"/>
      <c r="N1025" s="131"/>
      <c r="O1025" s="128"/>
    </row>
    <row r="1026" spans="4:15" x14ac:dyDescent="0.2">
      <c r="D1026" s="48"/>
      <c r="E1026" s="131"/>
      <c r="F1026" s="131"/>
      <c r="G1026" s="131"/>
      <c r="H1026" s="131"/>
      <c r="I1026" s="131"/>
      <c r="J1026" s="131"/>
      <c r="K1026" s="131"/>
      <c r="L1026" s="131"/>
      <c r="M1026" s="131"/>
      <c r="N1026" s="131"/>
      <c r="O1026" s="128"/>
    </row>
    <row r="1027" spans="4:15" x14ac:dyDescent="0.2">
      <c r="D1027" s="48"/>
      <c r="E1027" s="131"/>
      <c r="F1027" s="131"/>
      <c r="G1027" s="131"/>
      <c r="H1027" s="131"/>
      <c r="I1027" s="131"/>
      <c r="J1027" s="131"/>
      <c r="K1027" s="131"/>
      <c r="L1027" s="131"/>
      <c r="M1027" s="131"/>
      <c r="N1027" s="131"/>
      <c r="O1027" s="128"/>
    </row>
    <row r="1028" spans="4:15" x14ac:dyDescent="0.2">
      <c r="D1028" s="48"/>
      <c r="E1028" s="131"/>
      <c r="F1028" s="131"/>
      <c r="G1028" s="131"/>
      <c r="H1028" s="131"/>
      <c r="I1028" s="131"/>
      <c r="J1028" s="131"/>
      <c r="K1028" s="131"/>
      <c r="L1028" s="131"/>
      <c r="M1028" s="131"/>
      <c r="N1028" s="131"/>
      <c r="O1028" s="128"/>
    </row>
    <row r="1029" spans="4:15" x14ac:dyDescent="0.2">
      <c r="D1029" s="48"/>
      <c r="E1029" s="131"/>
      <c r="F1029" s="131"/>
      <c r="G1029" s="131"/>
      <c r="H1029" s="131"/>
      <c r="I1029" s="131"/>
      <c r="J1029" s="131"/>
      <c r="K1029" s="131"/>
      <c r="L1029" s="131"/>
      <c r="M1029" s="131"/>
      <c r="N1029" s="131"/>
      <c r="O1029" s="128"/>
    </row>
    <row r="1030" spans="4:15" x14ac:dyDescent="0.2">
      <c r="D1030" s="48"/>
      <c r="E1030" s="131"/>
      <c r="F1030" s="131"/>
      <c r="G1030" s="131"/>
      <c r="H1030" s="131"/>
      <c r="I1030" s="131"/>
      <c r="J1030" s="131"/>
      <c r="K1030" s="131"/>
      <c r="L1030" s="131"/>
      <c r="M1030" s="131"/>
      <c r="N1030" s="131"/>
      <c r="O1030" s="128"/>
    </row>
    <row r="1031" spans="4:15" x14ac:dyDescent="0.2">
      <c r="D1031" s="48"/>
      <c r="E1031" s="131"/>
      <c r="F1031" s="131"/>
      <c r="G1031" s="131"/>
      <c r="H1031" s="131"/>
      <c r="I1031" s="131"/>
      <c r="J1031" s="131"/>
      <c r="K1031" s="131"/>
      <c r="L1031" s="131"/>
      <c r="M1031" s="131"/>
      <c r="N1031" s="131"/>
      <c r="O1031" s="128"/>
    </row>
    <row r="1032" spans="4:15" x14ac:dyDescent="0.2">
      <c r="D1032" s="48"/>
      <c r="E1032" s="131"/>
      <c r="F1032" s="131"/>
      <c r="G1032" s="131"/>
      <c r="H1032" s="131"/>
      <c r="I1032" s="131"/>
      <c r="J1032" s="131"/>
      <c r="K1032" s="131"/>
      <c r="L1032" s="131"/>
      <c r="M1032" s="131"/>
      <c r="N1032" s="131"/>
      <c r="O1032" s="128"/>
    </row>
    <row r="1033" spans="4:15" x14ac:dyDescent="0.2">
      <c r="D1033" s="48"/>
      <c r="E1033" s="131"/>
      <c r="F1033" s="131"/>
      <c r="G1033" s="131"/>
      <c r="H1033" s="131"/>
      <c r="I1033" s="131"/>
      <c r="J1033" s="131"/>
      <c r="K1033" s="131"/>
      <c r="L1033" s="131"/>
      <c r="M1033" s="131"/>
      <c r="N1033" s="131"/>
      <c r="O1033" s="128"/>
    </row>
    <row r="1034" spans="4:15" x14ac:dyDescent="0.2">
      <c r="D1034" s="48"/>
      <c r="E1034" s="131"/>
      <c r="F1034" s="131"/>
      <c r="G1034" s="131"/>
      <c r="H1034" s="131"/>
      <c r="I1034" s="131"/>
      <c r="J1034" s="131"/>
      <c r="K1034" s="131"/>
      <c r="L1034" s="131"/>
      <c r="M1034" s="131"/>
      <c r="N1034" s="131"/>
      <c r="O1034" s="128"/>
    </row>
    <row r="1035" spans="4:15" x14ac:dyDescent="0.2">
      <c r="D1035" s="48"/>
      <c r="E1035" s="131"/>
      <c r="F1035" s="131"/>
      <c r="G1035" s="131"/>
      <c r="H1035" s="131"/>
      <c r="I1035" s="131"/>
      <c r="J1035" s="131"/>
      <c r="K1035" s="131"/>
      <c r="L1035" s="131"/>
      <c r="M1035" s="131"/>
      <c r="N1035" s="131"/>
      <c r="O1035" s="128"/>
    </row>
    <row r="1036" spans="4:15" x14ac:dyDescent="0.2">
      <c r="D1036" s="48"/>
      <c r="E1036" s="131"/>
      <c r="F1036" s="131"/>
      <c r="G1036" s="131"/>
      <c r="H1036" s="131"/>
      <c r="I1036" s="131"/>
      <c r="J1036" s="131"/>
      <c r="K1036" s="131"/>
      <c r="L1036" s="131"/>
      <c r="M1036" s="131"/>
      <c r="N1036" s="131"/>
      <c r="O1036" s="128"/>
    </row>
    <row r="1037" spans="4:15" x14ac:dyDescent="0.2">
      <c r="D1037" s="48"/>
      <c r="E1037" s="131"/>
      <c r="F1037" s="131"/>
      <c r="G1037" s="131"/>
      <c r="H1037" s="131"/>
      <c r="I1037" s="131"/>
      <c r="J1037" s="131"/>
      <c r="K1037" s="131"/>
      <c r="L1037" s="131"/>
      <c r="M1037" s="131"/>
      <c r="N1037" s="131"/>
      <c r="O1037" s="128"/>
    </row>
    <row r="1038" spans="4:15" x14ac:dyDescent="0.2">
      <c r="D1038" s="48"/>
      <c r="E1038" s="131"/>
      <c r="F1038" s="131"/>
      <c r="G1038" s="131"/>
      <c r="H1038" s="131"/>
      <c r="I1038" s="131"/>
      <c r="J1038" s="131"/>
      <c r="K1038" s="131"/>
      <c r="L1038" s="131"/>
      <c r="M1038" s="131"/>
      <c r="N1038" s="131"/>
      <c r="O1038" s="128"/>
    </row>
    <row r="1039" spans="4:15" x14ac:dyDescent="0.2">
      <c r="D1039" s="48"/>
      <c r="E1039" s="131"/>
      <c r="F1039" s="131"/>
      <c r="G1039" s="131"/>
      <c r="H1039" s="131"/>
      <c r="I1039" s="131"/>
      <c r="J1039" s="131"/>
      <c r="K1039" s="131"/>
      <c r="L1039" s="131"/>
      <c r="M1039" s="131"/>
      <c r="N1039" s="131"/>
      <c r="O1039" s="128"/>
    </row>
    <row r="1040" spans="4:15" x14ac:dyDescent="0.2">
      <c r="D1040" s="48"/>
      <c r="E1040" s="131"/>
      <c r="F1040" s="131"/>
      <c r="G1040" s="131"/>
      <c r="H1040" s="131"/>
      <c r="I1040" s="131"/>
      <c r="J1040" s="131"/>
      <c r="K1040" s="131"/>
      <c r="L1040" s="131"/>
      <c r="M1040" s="131"/>
      <c r="N1040" s="131"/>
      <c r="O1040" s="128"/>
    </row>
    <row r="1041" spans="4:15" x14ac:dyDescent="0.2">
      <c r="D1041" s="48"/>
      <c r="E1041" s="131"/>
      <c r="F1041" s="131"/>
      <c r="G1041" s="131"/>
      <c r="H1041" s="131"/>
      <c r="I1041" s="131"/>
      <c r="J1041" s="131"/>
      <c r="K1041" s="131"/>
      <c r="L1041" s="131"/>
      <c r="M1041" s="131"/>
      <c r="N1041" s="131"/>
      <c r="O1041" s="128"/>
    </row>
    <row r="1042" spans="4:15" x14ac:dyDescent="0.2">
      <c r="D1042" s="48"/>
      <c r="E1042" s="131"/>
      <c r="F1042" s="131"/>
      <c r="G1042" s="131"/>
      <c r="H1042" s="131"/>
      <c r="I1042" s="131"/>
      <c r="J1042" s="131"/>
      <c r="K1042" s="131"/>
      <c r="L1042" s="131"/>
      <c r="M1042" s="131"/>
      <c r="N1042" s="131"/>
      <c r="O1042" s="128"/>
    </row>
    <row r="1043" spans="4:15" x14ac:dyDescent="0.2">
      <c r="D1043" s="48"/>
      <c r="E1043" s="131"/>
      <c r="F1043" s="131"/>
      <c r="G1043" s="131"/>
      <c r="H1043" s="131"/>
      <c r="I1043" s="131"/>
      <c r="J1043" s="131"/>
      <c r="K1043" s="131"/>
      <c r="L1043" s="131"/>
      <c r="M1043" s="131"/>
      <c r="N1043" s="131"/>
      <c r="O1043" s="128"/>
    </row>
    <row r="1044" spans="4:15" x14ac:dyDescent="0.2">
      <c r="D1044" s="48"/>
      <c r="E1044" s="131"/>
      <c r="F1044" s="131"/>
      <c r="G1044" s="131"/>
      <c r="H1044" s="131"/>
      <c r="I1044" s="131"/>
      <c r="J1044" s="131"/>
      <c r="K1044" s="131"/>
      <c r="L1044" s="131"/>
      <c r="M1044" s="131"/>
      <c r="N1044" s="131"/>
      <c r="O1044" s="128"/>
    </row>
    <row r="1045" spans="4:15" x14ac:dyDescent="0.2">
      <c r="D1045" s="48"/>
      <c r="E1045" s="131"/>
      <c r="F1045" s="131"/>
      <c r="G1045" s="131"/>
      <c r="H1045" s="131"/>
      <c r="I1045" s="131"/>
      <c r="J1045" s="131"/>
      <c r="K1045" s="131"/>
      <c r="L1045" s="131"/>
      <c r="M1045" s="131"/>
      <c r="N1045" s="131"/>
      <c r="O1045" s="128"/>
    </row>
    <row r="1046" spans="4:15" x14ac:dyDescent="0.2">
      <c r="D1046" s="48"/>
      <c r="E1046" s="131"/>
      <c r="F1046" s="131"/>
      <c r="G1046" s="131"/>
      <c r="H1046" s="131"/>
      <c r="I1046" s="131"/>
      <c r="J1046" s="131"/>
      <c r="K1046" s="131"/>
      <c r="L1046" s="131"/>
      <c r="M1046" s="131"/>
      <c r="N1046" s="131"/>
      <c r="O1046" s="128"/>
    </row>
    <row r="1047" spans="4:15" x14ac:dyDescent="0.2">
      <c r="D1047" s="48"/>
      <c r="E1047" s="131"/>
      <c r="F1047" s="131"/>
      <c r="G1047" s="131"/>
      <c r="H1047" s="131"/>
      <c r="I1047" s="131"/>
      <c r="J1047" s="131"/>
      <c r="K1047" s="131"/>
      <c r="L1047" s="131"/>
      <c r="M1047" s="131"/>
      <c r="N1047" s="131"/>
      <c r="O1047" s="128"/>
    </row>
    <row r="1048" spans="4:15" x14ac:dyDescent="0.2">
      <c r="D1048" s="48"/>
      <c r="E1048" s="131"/>
      <c r="F1048" s="131"/>
      <c r="G1048" s="131"/>
      <c r="H1048" s="131"/>
      <c r="I1048" s="131"/>
      <c r="J1048" s="131"/>
      <c r="K1048" s="131"/>
      <c r="L1048" s="131"/>
      <c r="M1048" s="131"/>
      <c r="N1048" s="131"/>
      <c r="O1048" s="128"/>
    </row>
    <row r="1049" spans="4:15" x14ac:dyDescent="0.2">
      <c r="D1049" s="48"/>
      <c r="E1049" s="131"/>
      <c r="F1049" s="131"/>
      <c r="G1049" s="131"/>
      <c r="H1049" s="131"/>
      <c r="I1049" s="131"/>
      <c r="J1049" s="131"/>
      <c r="K1049" s="131"/>
      <c r="L1049" s="131"/>
      <c r="M1049" s="131"/>
      <c r="N1049" s="131"/>
      <c r="O1049" s="128"/>
    </row>
    <row r="1050" spans="4:15" x14ac:dyDescent="0.2">
      <c r="D1050" s="48"/>
      <c r="E1050" s="131"/>
      <c r="F1050" s="131"/>
      <c r="G1050" s="131"/>
      <c r="H1050" s="131"/>
      <c r="I1050" s="131"/>
      <c r="J1050" s="131"/>
      <c r="K1050" s="131"/>
      <c r="L1050" s="131"/>
      <c r="M1050" s="131"/>
      <c r="N1050" s="131"/>
      <c r="O1050" s="128"/>
    </row>
    <row r="1051" spans="4:15" x14ac:dyDescent="0.2">
      <c r="D1051" s="48"/>
      <c r="E1051" s="131"/>
      <c r="F1051" s="131"/>
      <c r="G1051" s="131"/>
      <c r="H1051" s="131"/>
      <c r="I1051" s="131"/>
      <c r="J1051" s="131"/>
      <c r="K1051" s="131"/>
      <c r="L1051" s="131"/>
      <c r="M1051" s="131"/>
      <c r="N1051" s="131"/>
      <c r="O1051" s="128"/>
    </row>
    <row r="1052" spans="4:15" x14ac:dyDescent="0.2">
      <c r="D1052" s="48"/>
      <c r="E1052" s="131"/>
      <c r="F1052" s="131"/>
      <c r="G1052" s="131"/>
      <c r="H1052" s="131"/>
      <c r="I1052" s="131"/>
      <c r="J1052" s="131"/>
      <c r="K1052" s="131"/>
      <c r="L1052" s="131"/>
      <c r="M1052" s="131"/>
      <c r="N1052" s="131"/>
      <c r="O1052" s="128"/>
    </row>
    <row r="1053" spans="4:15" x14ac:dyDescent="0.2">
      <c r="D1053" s="48"/>
      <c r="E1053" s="131"/>
      <c r="F1053" s="131"/>
      <c r="G1053" s="131"/>
      <c r="H1053" s="131"/>
      <c r="I1053" s="131"/>
      <c r="J1053" s="131"/>
      <c r="K1053" s="131"/>
      <c r="L1053" s="131"/>
      <c r="M1053" s="131"/>
      <c r="N1053" s="131"/>
      <c r="O1053" s="128"/>
    </row>
    <row r="1054" spans="4:15" x14ac:dyDescent="0.2">
      <c r="D1054" s="48"/>
      <c r="E1054" s="131"/>
      <c r="F1054" s="131"/>
      <c r="G1054" s="131"/>
      <c r="H1054" s="131"/>
      <c r="I1054" s="131"/>
      <c r="J1054" s="131"/>
      <c r="K1054" s="131"/>
      <c r="L1054" s="131"/>
      <c r="M1054" s="131"/>
      <c r="N1054" s="131"/>
      <c r="O1054" s="128"/>
    </row>
    <row r="1055" spans="4:15" x14ac:dyDescent="0.2">
      <c r="D1055" s="48"/>
      <c r="E1055" s="131"/>
      <c r="F1055" s="131"/>
      <c r="G1055" s="131"/>
      <c r="H1055" s="131"/>
      <c r="I1055" s="131"/>
      <c r="J1055" s="131"/>
      <c r="K1055" s="131"/>
      <c r="L1055" s="131"/>
      <c r="M1055" s="131"/>
      <c r="N1055" s="131"/>
      <c r="O1055" s="128"/>
    </row>
    <row r="1056" spans="4:15" x14ac:dyDescent="0.2">
      <c r="D1056" s="48"/>
      <c r="E1056" s="131"/>
      <c r="F1056" s="131"/>
      <c r="G1056" s="131"/>
      <c r="H1056" s="131"/>
      <c r="I1056" s="131"/>
      <c r="J1056" s="131"/>
      <c r="K1056" s="131"/>
      <c r="L1056" s="131"/>
      <c r="M1056" s="131"/>
      <c r="N1056" s="131"/>
      <c r="O1056" s="128"/>
    </row>
    <row r="1057" spans="4:15" x14ac:dyDescent="0.2">
      <c r="D1057" s="48"/>
      <c r="E1057" s="131"/>
      <c r="F1057" s="131"/>
      <c r="G1057" s="131"/>
      <c r="H1057" s="131"/>
      <c r="I1057" s="131"/>
      <c r="J1057" s="131"/>
      <c r="K1057" s="131"/>
      <c r="L1057" s="131"/>
      <c r="M1057" s="131"/>
      <c r="N1057" s="131"/>
      <c r="O1057" s="128"/>
    </row>
    <row r="1058" spans="4:15" x14ac:dyDescent="0.2">
      <c r="D1058" s="48"/>
      <c r="E1058" s="131"/>
      <c r="F1058" s="131"/>
      <c r="G1058" s="131"/>
      <c r="H1058" s="131"/>
      <c r="I1058" s="131"/>
      <c r="J1058" s="131"/>
      <c r="K1058" s="131"/>
      <c r="L1058" s="131"/>
      <c r="M1058" s="131"/>
      <c r="N1058" s="131"/>
      <c r="O1058" s="128"/>
    </row>
    <row r="1059" spans="4:15" x14ac:dyDescent="0.2">
      <c r="D1059" s="48"/>
      <c r="E1059" s="131"/>
      <c r="F1059" s="131"/>
      <c r="G1059" s="131"/>
      <c r="H1059" s="131"/>
      <c r="I1059" s="131"/>
      <c r="J1059" s="131"/>
      <c r="K1059" s="131"/>
      <c r="L1059" s="131"/>
      <c r="M1059" s="131"/>
      <c r="N1059" s="131"/>
      <c r="O1059" s="128"/>
    </row>
    <row r="1060" spans="4:15" x14ac:dyDescent="0.2">
      <c r="D1060" s="48"/>
      <c r="E1060" s="131"/>
      <c r="F1060" s="131"/>
      <c r="G1060" s="131"/>
      <c r="H1060" s="131"/>
      <c r="I1060" s="131"/>
      <c r="J1060" s="131"/>
      <c r="K1060" s="131"/>
      <c r="L1060" s="131"/>
      <c r="M1060" s="131"/>
      <c r="N1060" s="131"/>
      <c r="O1060" s="128"/>
    </row>
    <row r="1061" spans="4:15" x14ac:dyDescent="0.2">
      <c r="D1061" s="48"/>
      <c r="E1061" s="131"/>
      <c r="F1061" s="131"/>
      <c r="G1061" s="131"/>
      <c r="H1061" s="131"/>
      <c r="I1061" s="131"/>
      <c r="J1061" s="131"/>
      <c r="K1061" s="131"/>
      <c r="L1061" s="131"/>
      <c r="M1061" s="131"/>
      <c r="N1061" s="131"/>
      <c r="O1061" s="128"/>
    </row>
    <row r="1062" spans="4:15" x14ac:dyDescent="0.2">
      <c r="D1062" s="48"/>
      <c r="E1062" s="131"/>
      <c r="F1062" s="131"/>
      <c r="G1062" s="131"/>
      <c r="H1062" s="131"/>
      <c r="I1062" s="131"/>
      <c r="J1062" s="131"/>
      <c r="K1062" s="131"/>
      <c r="L1062" s="131"/>
      <c r="M1062" s="131"/>
      <c r="N1062" s="131"/>
      <c r="O1062" s="128"/>
    </row>
    <row r="1063" spans="4:15" x14ac:dyDescent="0.2">
      <c r="D1063" s="48"/>
      <c r="E1063" s="131"/>
      <c r="F1063" s="131"/>
      <c r="G1063" s="131"/>
      <c r="H1063" s="131"/>
      <c r="I1063" s="131"/>
      <c r="J1063" s="131"/>
      <c r="K1063" s="131"/>
      <c r="L1063" s="131"/>
      <c r="M1063" s="131"/>
      <c r="N1063" s="131"/>
      <c r="O1063" s="128"/>
    </row>
    <row r="1064" spans="4:15" x14ac:dyDescent="0.2">
      <c r="D1064" s="48"/>
      <c r="E1064" s="131"/>
      <c r="F1064" s="131"/>
      <c r="G1064" s="131"/>
      <c r="H1064" s="131"/>
      <c r="I1064" s="131"/>
      <c r="J1064" s="131"/>
      <c r="K1064" s="131"/>
      <c r="L1064" s="131"/>
      <c r="M1064" s="131"/>
      <c r="N1064" s="131"/>
      <c r="O1064" s="128"/>
    </row>
    <row r="1065" spans="4:15" x14ac:dyDescent="0.2">
      <c r="D1065" s="48"/>
      <c r="E1065" s="131"/>
      <c r="F1065" s="131"/>
      <c r="G1065" s="131"/>
      <c r="H1065" s="131"/>
      <c r="I1065" s="131"/>
      <c r="J1065" s="131"/>
      <c r="K1065" s="131"/>
      <c r="L1065" s="131"/>
      <c r="M1065" s="131"/>
      <c r="N1065" s="131"/>
      <c r="O1065" s="128"/>
    </row>
    <row r="1066" spans="4:15" x14ac:dyDescent="0.2">
      <c r="D1066" s="48"/>
      <c r="E1066" s="131"/>
      <c r="F1066" s="131"/>
      <c r="G1066" s="131"/>
      <c r="H1066" s="131"/>
      <c r="I1066" s="131"/>
      <c r="J1066" s="131"/>
      <c r="K1066" s="131"/>
      <c r="L1066" s="131"/>
      <c r="M1066" s="131"/>
      <c r="N1066" s="131"/>
      <c r="O1066" s="128"/>
    </row>
    <row r="1067" spans="4:15" x14ac:dyDescent="0.2">
      <c r="D1067" s="48"/>
      <c r="E1067" s="131"/>
      <c r="F1067" s="131"/>
      <c r="G1067" s="131"/>
      <c r="H1067" s="131"/>
      <c r="I1067" s="131"/>
      <c r="J1067" s="131"/>
      <c r="K1067" s="131"/>
      <c r="L1067" s="131"/>
      <c r="M1067" s="131"/>
      <c r="N1067" s="131"/>
      <c r="O1067" s="128"/>
    </row>
    <row r="1068" spans="4:15" x14ac:dyDescent="0.2">
      <c r="D1068" s="48"/>
      <c r="E1068" s="131"/>
      <c r="F1068" s="131"/>
      <c r="G1068" s="131"/>
      <c r="H1068" s="131"/>
      <c r="I1068" s="131"/>
      <c r="J1068" s="131"/>
      <c r="K1068" s="131"/>
      <c r="L1068" s="131"/>
      <c r="M1068" s="131"/>
      <c r="N1068" s="131"/>
      <c r="O1068" s="128"/>
    </row>
    <row r="1069" spans="4:15" x14ac:dyDescent="0.2">
      <c r="D1069" s="48"/>
      <c r="E1069" s="131"/>
      <c r="F1069" s="131"/>
      <c r="G1069" s="131"/>
      <c r="H1069" s="131"/>
      <c r="I1069" s="131"/>
      <c r="J1069" s="131"/>
      <c r="K1069" s="131"/>
      <c r="L1069" s="131"/>
      <c r="M1069" s="131"/>
      <c r="N1069" s="131"/>
      <c r="O1069" s="128"/>
    </row>
    <row r="1070" spans="4:15" x14ac:dyDescent="0.2">
      <c r="D1070" s="48"/>
      <c r="E1070" s="131"/>
      <c r="F1070" s="131"/>
      <c r="G1070" s="131"/>
      <c r="H1070" s="131"/>
      <c r="I1070" s="131"/>
      <c r="J1070" s="131"/>
      <c r="K1070" s="131"/>
      <c r="L1070" s="131"/>
      <c r="M1070" s="131"/>
      <c r="N1070" s="131"/>
      <c r="O1070" s="128"/>
    </row>
    <row r="1071" spans="4:15" x14ac:dyDescent="0.2">
      <c r="D1071" s="48"/>
      <c r="E1071" s="131"/>
      <c r="F1071" s="131"/>
      <c r="G1071" s="131"/>
      <c r="H1071" s="131"/>
      <c r="I1071" s="131"/>
      <c r="J1071" s="131"/>
      <c r="K1071" s="131"/>
      <c r="L1071" s="131"/>
      <c r="M1071" s="131"/>
      <c r="N1071" s="131"/>
      <c r="O1071" s="128"/>
    </row>
    <row r="1072" spans="4:15" x14ac:dyDescent="0.2">
      <c r="D1072" s="48"/>
      <c r="E1072" s="131"/>
      <c r="F1072" s="131"/>
      <c r="G1072" s="131"/>
      <c r="H1072" s="131"/>
      <c r="I1072" s="131"/>
      <c r="J1072" s="131"/>
      <c r="K1072" s="131"/>
      <c r="L1072" s="131"/>
      <c r="M1072" s="131"/>
      <c r="N1072" s="131"/>
      <c r="O1072" s="128"/>
    </row>
    <row r="1073" spans="4:15" x14ac:dyDescent="0.2">
      <c r="D1073" s="48"/>
      <c r="E1073" s="131"/>
      <c r="F1073" s="131"/>
      <c r="G1073" s="131"/>
      <c r="H1073" s="131"/>
      <c r="I1073" s="131"/>
      <c r="J1073" s="131"/>
      <c r="K1073" s="131"/>
      <c r="L1073" s="131"/>
      <c r="M1073" s="131"/>
      <c r="N1073" s="131"/>
      <c r="O1073" s="128"/>
    </row>
    <row r="1074" spans="4:15" x14ac:dyDescent="0.2">
      <c r="D1074" s="48"/>
      <c r="E1074" s="131"/>
      <c r="F1074" s="131"/>
      <c r="G1074" s="131"/>
      <c r="H1074" s="131"/>
      <c r="I1074" s="131"/>
      <c r="J1074" s="131"/>
      <c r="K1074" s="131"/>
      <c r="L1074" s="131"/>
      <c r="M1074" s="131"/>
      <c r="N1074" s="131"/>
      <c r="O1074" s="128"/>
    </row>
    <row r="1075" spans="4:15" x14ac:dyDescent="0.2">
      <c r="D1075" s="48"/>
      <c r="E1075" s="131"/>
      <c r="F1075" s="131"/>
      <c r="G1075" s="131"/>
      <c r="H1075" s="131"/>
      <c r="I1075" s="131"/>
      <c r="J1075" s="131"/>
      <c r="K1075" s="131"/>
      <c r="L1075" s="131"/>
      <c r="M1075" s="131"/>
      <c r="N1075" s="131"/>
      <c r="O1075" s="128"/>
    </row>
    <row r="1076" spans="4:15" x14ac:dyDescent="0.2">
      <c r="D1076" s="48"/>
      <c r="E1076" s="131"/>
      <c r="F1076" s="131"/>
      <c r="G1076" s="131"/>
      <c r="H1076" s="131"/>
      <c r="I1076" s="131"/>
      <c r="J1076" s="131"/>
      <c r="K1076" s="131"/>
      <c r="L1076" s="131"/>
      <c r="M1076" s="131"/>
      <c r="N1076" s="131"/>
      <c r="O1076" s="128"/>
    </row>
    <row r="1077" spans="4:15" x14ac:dyDescent="0.2">
      <c r="D1077" s="48"/>
      <c r="E1077" s="131"/>
      <c r="F1077" s="131"/>
      <c r="G1077" s="131"/>
      <c r="H1077" s="131"/>
      <c r="I1077" s="131"/>
      <c r="J1077" s="131"/>
      <c r="K1077" s="131"/>
      <c r="L1077" s="131"/>
      <c r="M1077" s="131"/>
      <c r="N1077" s="131"/>
      <c r="O1077" s="128"/>
    </row>
    <row r="1078" spans="4:15" x14ac:dyDescent="0.2">
      <c r="D1078" s="48"/>
      <c r="E1078" s="131"/>
      <c r="F1078" s="131"/>
      <c r="G1078" s="131"/>
      <c r="H1078" s="131"/>
      <c r="I1078" s="131"/>
      <c r="J1078" s="131"/>
      <c r="K1078" s="131"/>
      <c r="L1078" s="131"/>
      <c r="M1078" s="131"/>
      <c r="N1078" s="131"/>
      <c r="O1078" s="128"/>
    </row>
    <row r="1079" spans="4:15" x14ac:dyDescent="0.2">
      <c r="D1079" s="48"/>
      <c r="E1079" s="131"/>
      <c r="F1079" s="131"/>
      <c r="G1079" s="131"/>
      <c r="H1079" s="131"/>
      <c r="I1079" s="131"/>
      <c r="J1079" s="131"/>
      <c r="K1079" s="131"/>
      <c r="L1079" s="131"/>
      <c r="M1079" s="131"/>
      <c r="N1079" s="131"/>
      <c r="O1079" s="128"/>
    </row>
    <row r="1080" spans="4:15" x14ac:dyDescent="0.2">
      <c r="D1080" s="48"/>
      <c r="E1080" s="131"/>
      <c r="F1080" s="131"/>
      <c r="G1080" s="131"/>
      <c r="H1080" s="131"/>
      <c r="I1080" s="131"/>
      <c r="J1080" s="131"/>
      <c r="K1080" s="131"/>
      <c r="L1080" s="131"/>
      <c r="M1080" s="131"/>
      <c r="N1080" s="131"/>
      <c r="O1080" s="128"/>
    </row>
    <row r="1081" spans="4:15" x14ac:dyDescent="0.2">
      <c r="D1081" s="48"/>
      <c r="E1081" s="131"/>
      <c r="F1081" s="131"/>
      <c r="G1081" s="131"/>
      <c r="H1081" s="131"/>
      <c r="I1081" s="131"/>
      <c r="J1081" s="131"/>
      <c r="K1081" s="131"/>
      <c r="L1081" s="131"/>
      <c r="M1081" s="131"/>
      <c r="N1081" s="131"/>
      <c r="O1081" s="128"/>
    </row>
    <row r="1082" spans="4:15" x14ac:dyDescent="0.2">
      <c r="D1082" s="48"/>
      <c r="E1082" s="131"/>
      <c r="F1082" s="131"/>
      <c r="G1082" s="131"/>
      <c r="H1082" s="131"/>
      <c r="I1082" s="131"/>
      <c r="J1082" s="131"/>
      <c r="K1082" s="131"/>
      <c r="L1082" s="131"/>
      <c r="M1082" s="131"/>
      <c r="N1082" s="131"/>
      <c r="O1082" s="128"/>
    </row>
    <row r="1083" spans="4:15" x14ac:dyDescent="0.2">
      <c r="D1083" s="48"/>
      <c r="E1083" s="131"/>
      <c r="F1083" s="131"/>
      <c r="G1083" s="131"/>
      <c r="H1083" s="131"/>
      <c r="I1083" s="131"/>
      <c r="J1083" s="131"/>
      <c r="K1083" s="131"/>
      <c r="L1083" s="131"/>
      <c r="M1083" s="131"/>
      <c r="N1083" s="131"/>
      <c r="O1083" s="128"/>
    </row>
    <row r="1084" spans="4:15" x14ac:dyDescent="0.2">
      <c r="D1084" s="48"/>
      <c r="E1084" s="131"/>
      <c r="F1084" s="131"/>
      <c r="G1084" s="131"/>
      <c r="H1084" s="131"/>
      <c r="I1084" s="131"/>
      <c r="J1084" s="131"/>
      <c r="K1084" s="131"/>
      <c r="L1084" s="131"/>
      <c r="M1084" s="131"/>
      <c r="N1084" s="131"/>
      <c r="O1084" s="128"/>
    </row>
    <row r="1085" spans="4:15" x14ac:dyDescent="0.2">
      <c r="D1085" s="48"/>
      <c r="E1085" s="131"/>
      <c r="F1085" s="131"/>
      <c r="G1085" s="131"/>
      <c r="H1085" s="131"/>
      <c r="I1085" s="131"/>
      <c r="J1085" s="131"/>
      <c r="K1085" s="131"/>
      <c r="L1085" s="131"/>
      <c r="M1085" s="131"/>
      <c r="N1085" s="131"/>
      <c r="O1085" s="128"/>
    </row>
    <row r="1086" spans="4:15" x14ac:dyDescent="0.2">
      <c r="D1086" s="48"/>
      <c r="E1086" s="131"/>
      <c r="F1086" s="131"/>
      <c r="G1086" s="131"/>
      <c r="H1086" s="131"/>
      <c r="I1086" s="131"/>
      <c r="J1086" s="131"/>
      <c r="K1086" s="131"/>
      <c r="L1086" s="131"/>
      <c r="M1086" s="131"/>
      <c r="N1086" s="131"/>
      <c r="O1086" s="128"/>
    </row>
    <row r="1087" spans="4:15" x14ac:dyDescent="0.2">
      <c r="D1087" s="48"/>
      <c r="E1087" s="131"/>
      <c r="F1087" s="131"/>
      <c r="G1087" s="131"/>
      <c r="H1087" s="131"/>
      <c r="I1087" s="131"/>
      <c r="J1087" s="131"/>
      <c r="K1087" s="131"/>
      <c r="L1087" s="131"/>
      <c r="M1087" s="131"/>
      <c r="N1087" s="131"/>
      <c r="O1087" s="128"/>
    </row>
    <row r="1088" spans="4:15" x14ac:dyDescent="0.2">
      <c r="D1088" s="48"/>
      <c r="E1088" s="131"/>
      <c r="F1088" s="131"/>
      <c r="G1088" s="131"/>
      <c r="H1088" s="131"/>
      <c r="I1088" s="131"/>
      <c r="J1088" s="131"/>
      <c r="K1088" s="131"/>
      <c r="L1088" s="131"/>
      <c r="M1088" s="131"/>
      <c r="N1088" s="131"/>
      <c r="O1088" s="128"/>
    </row>
    <row r="1089" spans="4:15" x14ac:dyDescent="0.2">
      <c r="D1089" s="48"/>
      <c r="E1089" s="131"/>
      <c r="F1089" s="131"/>
      <c r="G1089" s="131"/>
      <c r="H1089" s="131"/>
      <c r="I1089" s="131"/>
      <c r="J1089" s="131"/>
      <c r="K1089" s="131"/>
      <c r="L1089" s="131"/>
      <c r="M1089" s="131"/>
      <c r="N1089" s="131"/>
      <c r="O1089" s="128"/>
    </row>
    <row r="1090" spans="4:15" x14ac:dyDescent="0.2">
      <c r="D1090" s="48"/>
      <c r="E1090" s="131"/>
      <c r="F1090" s="131"/>
      <c r="G1090" s="131"/>
      <c r="H1090" s="131"/>
      <c r="I1090" s="131"/>
      <c r="J1090" s="131"/>
      <c r="K1090" s="131"/>
      <c r="L1090" s="131"/>
      <c r="M1090" s="131"/>
      <c r="N1090" s="131"/>
      <c r="O1090" s="128"/>
    </row>
    <row r="1091" spans="4:15" x14ac:dyDescent="0.2">
      <c r="D1091" s="48"/>
      <c r="E1091" s="131"/>
      <c r="F1091" s="131"/>
      <c r="G1091" s="131"/>
      <c r="H1091" s="131"/>
      <c r="I1091" s="131"/>
      <c r="J1091" s="131"/>
      <c r="K1091" s="131"/>
      <c r="L1091" s="131"/>
      <c r="M1091" s="131"/>
      <c r="N1091" s="131"/>
      <c r="O1091" s="128"/>
    </row>
    <row r="1092" spans="4:15" x14ac:dyDescent="0.2">
      <c r="D1092" s="48"/>
      <c r="E1092" s="131"/>
      <c r="F1092" s="131"/>
      <c r="G1092" s="131"/>
      <c r="H1092" s="131"/>
      <c r="I1092" s="131"/>
      <c r="J1092" s="131"/>
      <c r="K1092" s="131"/>
      <c r="L1092" s="131"/>
      <c r="M1092" s="131"/>
      <c r="N1092" s="131"/>
      <c r="O1092" s="128"/>
    </row>
    <row r="1093" spans="4:15" x14ac:dyDescent="0.2">
      <c r="D1093" s="48"/>
      <c r="E1093" s="131"/>
      <c r="F1093" s="131"/>
      <c r="G1093" s="131"/>
      <c r="H1093" s="131"/>
      <c r="I1093" s="131"/>
      <c r="J1093" s="131"/>
      <c r="K1093" s="131"/>
      <c r="L1093" s="131"/>
      <c r="M1093" s="131"/>
      <c r="N1093" s="131"/>
      <c r="O1093" s="128"/>
    </row>
    <row r="1094" spans="4:15" x14ac:dyDescent="0.2">
      <c r="D1094" s="48"/>
      <c r="E1094" s="131"/>
      <c r="F1094" s="131"/>
      <c r="G1094" s="131"/>
      <c r="H1094" s="131"/>
      <c r="I1094" s="131"/>
      <c r="J1094" s="131"/>
      <c r="K1094" s="131"/>
      <c r="L1094" s="131"/>
      <c r="M1094" s="131"/>
      <c r="N1094" s="131"/>
      <c r="O1094" s="128"/>
    </row>
    <row r="1095" spans="4:15" x14ac:dyDescent="0.2">
      <c r="D1095" s="48"/>
      <c r="E1095" s="131"/>
      <c r="F1095" s="131"/>
      <c r="G1095" s="131"/>
      <c r="H1095" s="131"/>
      <c r="I1095" s="131"/>
      <c r="J1095" s="131"/>
      <c r="K1095" s="131"/>
      <c r="L1095" s="131"/>
      <c r="M1095" s="131"/>
      <c r="N1095" s="131"/>
      <c r="O1095" s="128"/>
    </row>
    <row r="1096" spans="4:15" x14ac:dyDescent="0.2">
      <c r="D1096" s="48"/>
      <c r="E1096" s="131"/>
      <c r="F1096" s="131"/>
      <c r="G1096" s="131"/>
      <c r="H1096" s="131"/>
      <c r="I1096" s="131"/>
      <c r="J1096" s="131"/>
      <c r="K1096" s="131"/>
      <c r="L1096" s="131"/>
      <c r="M1096" s="131"/>
      <c r="N1096" s="131"/>
      <c r="O1096" s="128"/>
    </row>
    <row r="1097" spans="4:15" x14ac:dyDescent="0.2">
      <c r="D1097" s="48"/>
      <c r="E1097" s="131"/>
      <c r="F1097" s="131"/>
      <c r="G1097" s="131"/>
      <c r="H1097" s="131"/>
      <c r="I1097" s="131"/>
      <c r="J1097" s="131"/>
      <c r="K1097" s="131"/>
      <c r="L1097" s="131"/>
      <c r="M1097" s="131"/>
      <c r="N1097" s="131"/>
      <c r="O1097" s="128"/>
    </row>
    <row r="1098" spans="4:15" x14ac:dyDescent="0.2">
      <c r="D1098" s="48"/>
      <c r="E1098" s="131"/>
      <c r="F1098" s="131"/>
      <c r="G1098" s="131"/>
      <c r="H1098" s="131"/>
      <c r="I1098" s="131"/>
      <c r="J1098" s="131"/>
      <c r="K1098" s="131"/>
      <c r="L1098" s="131"/>
      <c r="M1098" s="131"/>
      <c r="N1098" s="131"/>
      <c r="O1098" s="128"/>
    </row>
    <row r="1099" spans="4:15" x14ac:dyDescent="0.2">
      <c r="D1099" s="48"/>
      <c r="E1099" s="131"/>
      <c r="F1099" s="131"/>
      <c r="G1099" s="131"/>
      <c r="H1099" s="131"/>
      <c r="I1099" s="131"/>
      <c r="J1099" s="131"/>
      <c r="K1099" s="131"/>
      <c r="L1099" s="131"/>
      <c r="M1099" s="131"/>
      <c r="N1099" s="131"/>
      <c r="O1099" s="128"/>
    </row>
    <row r="1100" spans="4:15" x14ac:dyDescent="0.2">
      <c r="D1100" s="48"/>
      <c r="E1100" s="131"/>
      <c r="F1100" s="131"/>
      <c r="G1100" s="131"/>
      <c r="H1100" s="131"/>
      <c r="I1100" s="131"/>
      <c r="J1100" s="131"/>
      <c r="K1100" s="131"/>
      <c r="L1100" s="131"/>
      <c r="M1100" s="131"/>
      <c r="N1100" s="131"/>
      <c r="O1100" s="128"/>
    </row>
    <row r="1101" spans="4:15" x14ac:dyDescent="0.2">
      <c r="D1101" s="48"/>
      <c r="E1101" s="131"/>
      <c r="F1101" s="131"/>
      <c r="G1101" s="131"/>
      <c r="H1101" s="131"/>
      <c r="I1101" s="131"/>
      <c r="J1101" s="131"/>
      <c r="K1101" s="131"/>
      <c r="L1101" s="131"/>
      <c r="M1101" s="131"/>
      <c r="N1101" s="131"/>
      <c r="O1101" s="128"/>
    </row>
    <row r="1102" spans="4:15" x14ac:dyDescent="0.2">
      <c r="D1102" s="48"/>
      <c r="E1102" s="131"/>
      <c r="F1102" s="131"/>
      <c r="G1102" s="131"/>
      <c r="H1102" s="131"/>
      <c r="I1102" s="131"/>
      <c r="J1102" s="131"/>
      <c r="K1102" s="131"/>
      <c r="L1102" s="131"/>
      <c r="M1102" s="131"/>
      <c r="N1102" s="131"/>
      <c r="O1102" s="128"/>
    </row>
    <row r="1103" spans="4:15" x14ac:dyDescent="0.2">
      <c r="D1103" s="48"/>
      <c r="E1103" s="131"/>
      <c r="F1103" s="131"/>
      <c r="G1103" s="131"/>
      <c r="H1103" s="131"/>
      <c r="I1103" s="131"/>
      <c r="J1103" s="131"/>
      <c r="K1103" s="131"/>
      <c r="L1103" s="131"/>
      <c r="M1103" s="131"/>
      <c r="N1103" s="131"/>
      <c r="O1103" s="128"/>
    </row>
    <row r="1104" spans="4:15" x14ac:dyDescent="0.2">
      <c r="D1104" s="48"/>
      <c r="E1104" s="131"/>
      <c r="F1104" s="131"/>
      <c r="G1104" s="131"/>
      <c r="H1104" s="131"/>
      <c r="I1104" s="131"/>
      <c r="J1104" s="131"/>
      <c r="K1104" s="131"/>
      <c r="L1104" s="131"/>
      <c r="M1104" s="131"/>
      <c r="N1104" s="131"/>
      <c r="O1104" s="128"/>
    </row>
    <row r="1105" spans="4:15" x14ac:dyDescent="0.2">
      <c r="D1105" s="48"/>
      <c r="E1105" s="131"/>
      <c r="F1105" s="131"/>
      <c r="G1105" s="131"/>
      <c r="H1105" s="131"/>
      <c r="I1105" s="131"/>
      <c r="J1105" s="131"/>
      <c r="K1105" s="131"/>
      <c r="L1105" s="131"/>
      <c r="M1105" s="131"/>
      <c r="N1105" s="131"/>
      <c r="O1105" s="128"/>
    </row>
    <row r="1106" spans="4:15" x14ac:dyDescent="0.2">
      <c r="D1106" s="48"/>
      <c r="E1106" s="131"/>
      <c r="F1106" s="131"/>
      <c r="G1106" s="131"/>
      <c r="H1106" s="131"/>
      <c r="I1106" s="131"/>
      <c r="J1106" s="131"/>
      <c r="K1106" s="131"/>
      <c r="L1106" s="131"/>
      <c r="M1106" s="131"/>
      <c r="N1106" s="131"/>
      <c r="O1106" s="128"/>
    </row>
    <row r="1107" spans="4:15" x14ac:dyDescent="0.2">
      <c r="D1107" s="48"/>
      <c r="E1107" s="131"/>
      <c r="F1107" s="131"/>
      <c r="G1107" s="131"/>
      <c r="H1107" s="131"/>
      <c r="I1107" s="131"/>
      <c r="J1107" s="131"/>
      <c r="K1107" s="131"/>
      <c r="L1107" s="131"/>
      <c r="M1107" s="131"/>
      <c r="N1107" s="131"/>
      <c r="O1107" s="128"/>
    </row>
    <row r="1108" spans="4:15" x14ac:dyDescent="0.2">
      <c r="D1108" s="48"/>
      <c r="E1108" s="131"/>
      <c r="F1108" s="131"/>
      <c r="G1108" s="131"/>
      <c r="H1108" s="131"/>
      <c r="I1108" s="131"/>
      <c r="J1108" s="131"/>
      <c r="K1108" s="131"/>
      <c r="L1108" s="131"/>
      <c r="M1108" s="131"/>
      <c r="N1108" s="131"/>
      <c r="O1108" s="128"/>
    </row>
    <row r="1109" spans="4:15" x14ac:dyDescent="0.2">
      <c r="D1109" s="48"/>
      <c r="E1109" s="131"/>
      <c r="F1109" s="131"/>
      <c r="G1109" s="131"/>
      <c r="H1109" s="131"/>
      <c r="I1109" s="131"/>
      <c r="J1109" s="131"/>
      <c r="K1109" s="131"/>
      <c r="L1109" s="131"/>
      <c r="M1109" s="131"/>
      <c r="N1109" s="131"/>
      <c r="O1109" s="128"/>
    </row>
    <row r="1110" spans="4:15" x14ac:dyDescent="0.2">
      <c r="D1110" s="48"/>
      <c r="E1110" s="131"/>
      <c r="F1110" s="131"/>
      <c r="G1110" s="131"/>
      <c r="H1110" s="131"/>
      <c r="I1110" s="131"/>
      <c r="J1110" s="131"/>
      <c r="K1110" s="131"/>
      <c r="L1110" s="131"/>
      <c r="M1110" s="131"/>
      <c r="N1110" s="131"/>
      <c r="O1110" s="128"/>
    </row>
    <row r="1111" spans="4:15" x14ac:dyDescent="0.2">
      <c r="D1111" s="48"/>
      <c r="E1111" s="131"/>
      <c r="F1111" s="131"/>
      <c r="G1111" s="131"/>
      <c r="H1111" s="131"/>
      <c r="I1111" s="131"/>
      <c r="J1111" s="131"/>
      <c r="K1111" s="131"/>
      <c r="L1111" s="131"/>
      <c r="M1111" s="131"/>
      <c r="N1111" s="131"/>
      <c r="O1111" s="128"/>
    </row>
    <row r="1112" spans="4:15" x14ac:dyDescent="0.2">
      <c r="D1112" s="48"/>
      <c r="E1112" s="131"/>
      <c r="F1112" s="131"/>
      <c r="G1112" s="131"/>
      <c r="H1112" s="131"/>
      <c r="I1112" s="131"/>
      <c r="J1112" s="131"/>
      <c r="K1112" s="131"/>
      <c r="L1112" s="131"/>
      <c r="M1112" s="131"/>
      <c r="N1112" s="131"/>
      <c r="O1112" s="128"/>
    </row>
    <row r="1113" spans="4:15" x14ac:dyDescent="0.2">
      <c r="D1113" s="48"/>
      <c r="E1113" s="131"/>
      <c r="F1113" s="131"/>
      <c r="G1113" s="131"/>
      <c r="H1113" s="131"/>
      <c r="I1113" s="131"/>
      <c r="J1113" s="131"/>
      <c r="K1113" s="131"/>
      <c r="L1113" s="131"/>
      <c r="M1113" s="131"/>
      <c r="N1113" s="131"/>
      <c r="O1113" s="128"/>
    </row>
    <row r="1114" spans="4:15" x14ac:dyDescent="0.2">
      <c r="D1114" s="48"/>
      <c r="E1114" s="131"/>
      <c r="F1114" s="131"/>
      <c r="G1114" s="131"/>
      <c r="H1114" s="131"/>
      <c r="I1114" s="131"/>
      <c r="J1114" s="131"/>
      <c r="K1114" s="131"/>
      <c r="L1114" s="131"/>
      <c r="M1114" s="131"/>
      <c r="N1114" s="131"/>
      <c r="O1114" s="128"/>
    </row>
    <row r="1115" spans="4:15" x14ac:dyDescent="0.2">
      <c r="D1115" s="48"/>
      <c r="E1115" s="131"/>
      <c r="F1115" s="131"/>
      <c r="G1115" s="131"/>
      <c r="H1115" s="131"/>
      <c r="I1115" s="131"/>
      <c r="J1115" s="131"/>
      <c r="K1115" s="131"/>
      <c r="L1115" s="131"/>
      <c r="M1115" s="131"/>
      <c r="N1115" s="131"/>
      <c r="O1115" s="128"/>
    </row>
    <row r="1116" spans="4:15" x14ac:dyDescent="0.2">
      <c r="D1116" s="48"/>
      <c r="E1116" s="131"/>
      <c r="F1116" s="131"/>
      <c r="G1116" s="131"/>
      <c r="H1116" s="131"/>
      <c r="I1116" s="131"/>
      <c r="J1116" s="131"/>
      <c r="K1116" s="131"/>
      <c r="L1116" s="131"/>
      <c r="M1116" s="131"/>
      <c r="N1116" s="131"/>
      <c r="O1116" s="128"/>
    </row>
    <row r="1117" spans="4:15" x14ac:dyDescent="0.2">
      <c r="D1117" s="48"/>
      <c r="E1117" s="131"/>
      <c r="F1117" s="131"/>
      <c r="G1117" s="131"/>
      <c r="H1117" s="131"/>
      <c r="I1117" s="131"/>
      <c r="J1117" s="131"/>
      <c r="K1117" s="131"/>
      <c r="L1117" s="131"/>
      <c r="M1117" s="131"/>
      <c r="N1117" s="131"/>
      <c r="O1117" s="128"/>
    </row>
    <row r="1118" spans="4:15" x14ac:dyDescent="0.2">
      <c r="D1118" s="48"/>
      <c r="E1118" s="131"/>
      <c r="F1118" s="131"/>
      <c r="G1118" s="131"/>
      <c r="H1118" s="131"/>
      <c r="I1118" s="131"/>
      <c r="J1118" s="131"/>
      <c r="K1118" s="131"/>
      <c r="L1118" s="131"/>
      <c r="M1118" s="131"/>
      <c r="N1118" s="131"/>
      <c r="O1118" s="128"/>
    </row>
    <row r="1119" spans="4:15" x14ac:dyDescent="0.2">
      <c r="D1119" s="48"/>
      <c r="E1119" s="131"/>
      <c r="F1119" s="131"/>
      <c r="G1119" s="131"/>
      <c r="H1119" s="131"/>
      <c r="I1119" s="131"/>
      <c r="J1119" s="131"/>
      <c r="K1119" s="131"/>
      <c r="L1119" s="131"/>
      <c r="M1119" s="131"/>
      <c r="N1119" s="131"/>
      <c r="O1119" s="128"/>
    </row>
    <row r="1120" spans="4:15" x14ac:dyDescent="0.2">
      <c r="D1120" s="48"/>
      <c r="E1120" s="131"/>
      <c r="F1120" s="131"/>
      <c r="G1120" s="131"/>
      <c r="H1120" s="131"/>
      <c r="I1120" s="131"/>
      <c r="J1120" s="131"/>
      <c r="K1120" s="131"/>
      <c r="L1120" s="131"/>
      <c r="M1120" s="131"/>
      <c r="N1120" s="131"/>
      <c r="O1120" s="128"/>
    </row>
    <row r="1121" spans="4:15" x14ac:dyDescent="0.2">
      <c r="D1121" s="48"/>
      <c r="E1121" s="131"/>
      <c r="F1121" s="131"/>
      <c r="G1121" s="131"/>
      <c r="H1121" s="131"/>
      <c r="I1121" s="131"/>
      <c r="J1121" s="131"/>
      <c r="K1121" s="131"/>
      <c r="L1121" s="131"/>
      <c r="M1121" s="131"/>
      <c r="N1121" s="131"/>
      <c r="O1121" s="128"/>
    </row>
    <row r="1122" spans="4:15" x14ac:dyDescent="0.2">
      <c r="D1122" s="48"/>
      <c r="E1122" s="131"/>
      <c r="F1122" s="131"/>
      <c r="G1122" s="131"/>
      <c r="H1122" s="131"/>
      <c r="I1122" s="131"/>
      <c r="J1122" s="131"/>
      <c r="K1122" s="131"/>
      <c r="L1122" s="131"/>
      <c r="M1122" s="131"/>
      <c r="N1122" s="131"/>
      <c r="O1122" s="128"/>
    </row>
    <row r="1123" spans="4:15" x14ac:dyDescent="0.2">
      <c r="D1123" s="48"/>
      <c r="E1123" s="131"/>
      <c r="F1123" s="131"/>
      <c r="G1123" s="131"/>
      <c r="H1123" s="131"/>
      <c r="I1123" s="131"/>
      <c r="J1123" s="131"/>
      <c r="K1123" s="131"/>
      <c r="L1123" s="131"/>
      <c r="M1123" s="131"/>
      <c r="N1123" s="131"/>
      <c r="O1123" s="128"/>
    </row>
    <row r="1124" spans="4:15" x14ac:dyDescent="0.2">
      <c r="D1124" s="48"/>
      <c r="E1124" s="131"/>
      <c r="F1124" s="131"/>
      <c r="G1124" s="131"/>
      <c r="H1124" s="131"/>
      <c r="I1124" s="131"/>
      <c r="J1124" s="131"/>
      <c r="K1124" s="131"/>
      <c r="L1124" s="131"/>
      <c r="M1124" s="131"/>
      <c r="N1124" s="131"/>
      <c r="O1124" s="128"/>
    </row>
    <row r="1125" spans="4:15" x14ac:dyDescent="0.2">
      <c r="D1125" s="48"/>
      <c r="E1125" s="131"/>
      <c r="F1125" s="131"/>
      <c r="G1125" s="131"/>
      <c r="H1125" s="131"/>
      <c r="I1125" s="131"/>
      <c r="J1125" s="131"/>
      <c r="K1125" s="131"/>
      <c r="L1125" s="131"/>
      <c r="M1125" s="131"/>
      <c r="N1125" s="131"/>
      <c r="O1125" s="128"/>
    </row>
    <row r="1126" spans="4:15" x14ac:dyDescent="0.2">
      <c r="D1126" s="48"/>
      <c r="E1126" s="131"/>
      <c r="F1126" s="131"/>
      <c r="G1126" s="131"/>
      <c r="H1126" s="131"/>
      <c r="I1126" s="131"/>
      <c r="J1126" s="131"/>
      <c r="K1126" s="131"/>
      <c r="L1126" s="131"/>
      <c r="M1126" s="131"/>
      <c r="N1126" s="131"/>
      <c r="O1126" s="128"/>
    </row>
    <row r="1127" spans="4:15" x14ac:dyDescent="0.2">
      <c r="D1127" s="48"/>
      <c r="E1127" s="131"/>
      <c r="F1127" s="131"/>
      <c r="G1127" s="131"/>
      <c r="H1127" s="131"/>
      <c r="I1127" s="131"/>
      <c r="J1127" s="131"/>
      <c r="K1127" s="131"/>
      <c r="L1127" s="131"/>
      <c r="M1127" s="131"/>
      <c r="N1127" s="131"/>
      <c r="O1127" s="128"/>
    </row>
    <row r="1128" spans="4:15" x14ac:dyDescent="0.2">
      <c r="D1128" s="48"/>
      <c r="E1128" s="131"/>
      <c r="F1128" s="131"/>
      <c r="G1128" s="131"/>
      <c r="H1128" s="131"/>
      <c r="I1128" s="131"/>
      <c r="J1128" s="131"/>
      <c r="K1128" s="131"/>
      <c r="L1128" s="131"/>
      <c r="M1128" s="131"/>
      <c r="N1128" s="131"/>
      <c r="O1128" s="128"/>
    </row>
    <row r="1129" spans="4:15" x14ac:dyDescent="0.2">
      <c r="D1129" s="48"/>
      <c r="E1129" s="131"/>
      <c r="F1129" s="131"/>
      <c r="G1129" s="131"/>
      <c r="H1129" s="131"/>
      <c r="I1129" s="131"/>
      <c r="J1129" s="131"/>
      <c r="K1129" s="131"/>
      <c r="L1129" s="131"/>
      <c r="M1129" s="131"/>
      <c r="N1129" s="131"/>
      <c r="O1129" s="128"/>
    </row>
    <row r="1130" spans="4:15" x14ac:dyDescent="0.2">
      <c r="D1130" s="48"/>
      <c r="E1130" s="131"/>
      <c r="F1130" s="131"/>
      <c r="G1130" s="131"/>
      <c r="H1130" s="131"/>
      <c r="I1130" s="131"/>
      <c r="J1130" s="131"/>
      <c r="K1130" s="131"/>
      <c r="L1130" s="131"/>
      <c r="M1130" s="131"/>
      <c r="N1130" s="131"/>
      <c r="O1130" s="128"/>
    </row>
    <row r="1131" spans="4:15" x14ac:dyDescent="0.2">
      <c r="D1131" s="48"/>
      <c r="E1131" s="131"/>
      <c r="F1131" s="131"/>
      <c r="G1131" s="131"/>
      <c r="H1131" s="131"/>
      <c r="I1131" s="131"/>
      <c r="J1131" s="131"/>
      <c r="K1131" s="131"/>
      <c r="L1131" s="131"/>
      <c r="M1131" s="131"/>
      <c r="N1131" s="131"/>
      <c r="O1131" s="128"/>
    </row>
    <row r="1132" spans="4:15" x14ac:dyDescent="0.2">
      <c r="D1132" s="48"/>
      <c r="E1132" s="131"/>
      <c r="F1132" s="131"/>
      <c r="G1132" s="131"/>
      <c r="H1132" s="131"/>
      <c r="I1132" s="131"/>
      <c r="J1132" s="131"/>
      <c r="K1132" s="131"/>
      <c r="L1132" s="131"/>
      <c r="M1132" s="131"/>
      <c r="N1132" s="131"/>
      <c r="O1132" s="128"/>
    </row>
    <row r="1133" spans="4:15" x14ac:dyDescent="0.2">
      <c r="D1133" s="48"/>
      <c r="E1133" s="131"/>
      <c r="F1133" s="131"/>
      <c r="G1133" s="131"/>
      <c r="H1133" s="131"/>
      <c r="I1133" s="131"/>
      <c r="J1133" s="131"/>
      <c r="K1133" s="131"/>
      <c r="L1133" s="131"/>
      <c r="M1133" s="131"/>
      <c r="N1133" s="131"/>
      <c r="O1133" s="128"/>
    </row>
    <row r="1134" spans="4:15" x14ac:dyDescent="0.2">
      <c r="D1134" s="48"/>
      <c r="E1134" s="131"/>
      <c r="F1134" s="131"/>
      <c r="G1134" s="131"/>
      <c r="H1134" s="131"/>
      <c r="I1134" s="131"/>
      <c r="J1134" s="131"/>
      <c r="K1134" s="131"/>
      <c r="L1134" s="131"/>
      <c r="M1134" s="131"/>
      <c r="N1134" s="131"/>
      <c r="O1134" s="128"/>
    </row>
    <row r="1135" spans="4:15" x14ac:dyDescent="0.2">
      <c r="D1135" s="48"/>
      <c r="E1135" s="131"/>
      <c r="F1135" s="131"/>
      <c r="G1135" s="131"/>
      <c r="H1135" s="131"/>
      <c r="I1135" s="131"/>
      <c r="J1135" s="131"/>
      <c r="K1135" s="131"/>
      <c r="L1135" s="131"/>
      <c r="M1135" s="131"/>
      <c r="N1135" s="131"/>
      <c r="O1135" s="128"/>
    </row>
    <row r="1136" spans="4:15" x14ac:dyDescent="0.2">
      <c r="D1136" s="48"/>
      <c r="E1136" s="131"/>
      <c r="F1136" s="131"/>
      <c r="G1136" s="131"/>
      <c r="H1136" s="131"/>
      <c r="I1136" s="131"/>
      <c r="J1136" s="131"/>
      <c r="K1136" s="131"/>
      <c r="L1136" s="131"/>
      <c r="M1136" s="131"/>
      <c r="N1136" s="131"/>
      <c r="O1136" s="128"/>
    </row>
    <row r="1137" spans="4:15" x14ac:dyDescent="0.2">
      <c r="D1137" s="48"/>
      <c r="E1137" s="131"/>
      <c r="F1137" s="131"/>
      <c r="G1137" s="131"/>
      <c r="H1137" s="131"/>
      <c r="I1137" s="131"/>
      <c r="J1137" s="131"/>
      <c r="K1137" s="131"/>
      <c r="L1137" s="131"/>
      <c r="M1137" s="131"/>
      <c r="N1137" s="131"/>
      <c r="O1137" s="128"/>
    </row>
    <row r="1138" spans="4:15" x14ac:dyDescent="0.2">
      <c r="D1138" s="48"/>
      <c r="E1138" s="131"/>
      <c r="F1138" s="131"/>
      <c r="G1138" s="131"/>
      <c r="H1138" s="131"/>
      <c r="I1138" s="131"/>
      <c r="J1138" s="131"/>
      <c r="K1138" s="131"/>
      <c r="L1138" s="131"/>
      <c r="M1138" s="131"/>
      <c r="N1138" s="131"/>
      <c r="O1138" s="128"/>
    </row>
    <row r="1139" spans="4:15" x14ac:dyDescent="0.2">
      <c r="D1139" s="48"/>
      <c r="E1139" s="131"/>
      <c r="F1139" s="131"/>
      <c r="G1139" s="131"/>
      <c r="H1139" s="131"/>
      <c r="I1139" s="131"/>
      <c r="J1139" s="131"/>
      <c r="K1139" s="131"/>
      <c r="L1139" s="131"/>
      <c r="M1139" s="131"/>
      <c r="N1139" s="131"/>
      <c r="O1139" s="128"/>
    </row>
    <row r="1140" spans="4:15" x14ac:dyDescent="0.2">
      <c r="D1140" s="48"/>
      <c r="E1140" s="131"/>
      <c r="F1140" s="131"/>
      <c r="G1140" s="131"/>
      <c r="H1140" s="131"/>
      <c r="I1140" s="131"/>
      <c r="J1140" s="131"/>
      <c r="K1140" s="131"/>
      <c r="L1140" s="131"/>
      <c r="M1140" s="131"/>
      <c r="N1140" s="131"/>
      <c r="O1140" s="128"/>
    </row>
    <row r="1141" spans="4:15" x14ac:dyDescent="0.2">
      <c r="D1141" s="48"/>
      <c r="E1141" s="131"/>
      <c r="F1141" s="131"/>
      <c r="G1141" s="131"/>
      <c r="H1141" s="131"/>
      <c r="I1141" s="131"/>
      <c r="J1141" s="131"/>
      <c r="K1141" s="131"/>
      <c r="L1141" s="131"/>
      <c r="M1141" s="131"/>
      <c r="N1141" s="131"/>
      <c r="O1141" s="128"/>
    </row>
    <row r="1142" spans="4:15" x14ac:dyDescent="0.2">
      <c r="D1142" s="48"/>
      <c r="E1142" s="131"/>
      <c r="F1142" s="131"/>
      <c r="G1142" s="131"/>
      <c r="H1142" s="131"/>
      <c r="I1142" s="131"/>
      <c r="J1142" s="131"/>
      <c r="K1142" s="131"/>
      <c r="L1142" s="131"/>
      <c r="M1142" s="131"/>
      <c r="N1142" s="131"/>
      <c r="O1142" s="128"/>
    </row>
    <row r="1143" spans="4:15" x14ac:dyDescent="0.2">
      <c r="D1143" s="48"/>
      <c r="E1143" s="131"/>
      <c r="F1143" s="131"/>
      <c r="G1143" s="131"/>
      <c r="H1143" s="131"/>
      <c r="I1143" s="131"/>
      <c r="J1143" s="131"/>
      <c r="K1143" s="131"/>
      <c r="L1143" s="131"/>
      <c r="M1143" s="131"/>
      <c r="N1143" s="131"/>
      <c r="O1143" s="128"/>
    </row>
    <row r="1144" spans="4:15" x14ac:dyDescent="0.2">
      <c r="D1144" s="48"/>
      <c r="E1144" s="131"/>
      <c r="F1144" s="131"/>
      <c r="G1144" s="131"/>
      <c r="H1144" s="131"/>
      <c r="I1144" s="131"/>
      <c r="J1144" s="131"/>
      <c r="K1144" s="131"/>
      <c r="L1144" s="131"/>
      <c r="M1144" s="131"/>
      <c r="N1144" s="131"/>
      <c r="O1144" s="128"/>
    </row>
    <row r="1145" spans="4:15" x14ac:dyDescent="0.2">
      <c r="D1145" s="48"/>
      <c r="E1145" s="131"/>
      <c r="F1145" s="131"/>
      <c r="G1145" s="131"/>
      <c r="H1145" s="131"/>
      <c r="I1145" s="131"/>
      <c r="J1145" s="131"/>
      <c r="K1145" s="131"/>
      <c r="L1145" s="131"/>
      <c r="M1145" s="131"/>
      <c r="N1145" s="131"/>
      <c r="O1145" s="128"/>
    </row>
    <row r="1146" spans="4:15" x14ac:dyDescent="0.2">
      <c r="D1146" s="48"/>
      <c r="E1146" s="131"/>
      <c r="F1146" s="131"/>
      <c r="G1146" s="131"/>
      <c r="H1146" s="131"/>
      <c r="I1146" s="131"/>
      <c r="J1146" s="131"/>
      <c r="K1146" s="131"/>
      <c r="L1146" s="131"/>
      <c r="M1146" s="131"/>
      <c r="N1146" s="131"/>
      <c r="O1146" s="128"/>
    </row>
    <row r="1147" spans="4:15" x14ac:dyDescent="0.2">
      <c r="D1147" s="48"/>
      <c r="E1147" s="131"/>
      <c r="F1147" s="131"/>
      <c r="G1147" s="131"/>
      <c r="H1147" s="131"/>
      <c r="I1147" s="131"/>
      <c r="J1147" s="131"/>
      <c r="K1147" s="131"/>
      <c r="L1147" s="131"/>
      <c r="M1147" s="131"/>
      <c r="N1147" s="131"/>
      <c r="O1147" s="128"/>
    </row>
    <row r="1148" spans="4:15" x14ac:dyDescent="0.2">
      <c r="D1148" s="48"/>
      <c r="E1148" s="131"/>
      <c r="F1148" s="131"/>
      <c r="G1148" s="131"/>
      <c r="H1148" s="131"/>
      <c r="I1148" s="131"/>
      <c r="J1148" s="131"/>
      <c r="K1148" s="131"/>
      <c r="L1148" s="131"/>
      <c r="M1148" s="131"/>
      <c r="N1148" s="131"/>
      <c r="O1148" s="128"/>
    </row>
    <row r="1149" spans="4:15" x14ac:dyDescent="0.2">
      <c r="D1149" s="48"/>
      <c r="E1149" s="131"/>
      <c r="F1149" s="131"/>
      <c r="G1149" s="131"/>
      <c r="H1149" s="131"/>
      <c r="I1149" s="131"/>
      <c r="J1149" s="131"/>
      <c r="K1149" s="131"/>
      <c r="L1149" s="131"/>
      <c r="M1149" s="131"/>
      <c r="N1149" s="131"/>
      <c r="O1149" s="128"/>
    </row>
    <row r="1150" spans="4:15" x14ac:dyDescent="0.2">
      <c r="D1150" s="48"/>
      <c r="E1150" s="131"/>
      <c r="F1150" s="131"/>
      <c r="G1150" s="131"/>
      <c r="H1150" s="131"/>
      <c r="I1150" s="131"/>
      <c r="J1150" s="131"/>
      <c r="K1150" s="131"/>
      <c r="L1150" s="131"/>
      <c r="M1150" s="131"/>
      <c r="N1150" s="131"/>
      <c r="O1150" s="128"/>
    </row>
    <row r="1151" spans="4:15" x14ac:dyDescent="0.2">
      <c r="D1151" s="48"/>
      <c r="E1151" s="131"/>
      <c r="F1151" s="131"/>
      <c r="G1151" s="131"/>
      <c r="H1151" s="131"/>
      <c r="I1151" s="131"/>
      <c r="J1151" s="131"/>
      <c r="K1151" s="131"/>
      <c r="L1151" s="131"/>
      <c r="M1151" s="131"/>
      <c r="N1151" s="131"/>
      <c r="O1151" s="128"/>
    </row>
    <row r="1152" spans="4:15" x14ac:dyDescent="0.2">
      <c r="D1152" s="48"/>
      <c r="E1152" s="131"/>
      <c r="F1152" s="131"/>
      <c r="G1152" s="131"/>
      <c r="H1152" s="131"/>
      <c r="I1152" s="131"/>
      <c r="J1152" s="131"/>
      <c r="K1152" s="131"/>
      <c r="L1152" s="131"/>
      <c r="M1152" s="131"/>
      <c r="N1152" s="131"/>
      <c r="O1152" s="128"/>
    </row>
    <row r="1153" spans="4:15" x14ac:dyDescent="0.2">
      <c r="D1153" s="48"/>
      <c r="E1153" s="131"/>
      <c r="F1153" s="131"/>
      <c r="G1153" s="131"/>
      <c r="H1153" s="131"/>
      <c r="I1153" s="131"/>
      <c r="J1153" s="131"/>
      <c r="K1153" s="131"/>
      <c r="L1153" s="131"/>
      <c r="M1153" s="131"/>
      <c r="N1153" s="131"/>
      <c r="O1153" s="128"/>
    </row>
    <row r="1154" spans="4:15" x14ac:dyDescent="0.2">
      <c r="D1154" s="48"/>
      <c r="E1154" s="131"/>
      <c r="F1154" s="131"/>
      <c r="G1154" s="131"/>
      <c r="H1154" s="131"/>
      <c r="I1154" s="131"/>
      <c r="J1154" s="131"/>
      <c r="K1154" s="131"/>
      <c r="L1154" s="131"/>
      <c r="M1154" s="131"/>
      <c r="N1154" s="131"/>
      <c r="O1154" s="128"/>
    </row>
    <row r="1155" spans="4:15" x14ac:dyDescent="0.2">
      <c r="D1155" s="48"/>
      <c r="E1155" s="131"/>
      <c r="F1155" s="131"/>
      <c r="G1155" s="131"/>
      <c r="H1155" s="131"/>
      <c r="I1155" s="131"/>
      <c r="J1155" s="131"/>
      <c r="K1155" s="131"/>
      <c r="L1155" s="131"/>
      <c r="M1155" s="131"/>
      <c r="N1155" s="131"/>
      <c r="O1155" s="128"/>
    </row>
    <row r="1156" spans="4:15" x14ac:dyDescent="0.2">
      <c r="D1156" s="48"/>
      <c r="E1156" s="131"/>
      <c r="F1156" s="131"/>
      <c r="G1156" s="131"/>
      <c r="H1156" s="131"/>
      <c r="I1156" s="131"/>
      <c r="J1156" s="131"/>
      <c r="K1156" s="131"/>
      <c r="L1156" s="131"/>
      <c r="M1156" s="131"/>
      <c r="N1156" s="131"/>
      <c r="O1156" s="128"/>
    </row>
    <row r="1157" spans="4:15" x14ac:dyDescent="0.2">
      <c r="D1157" s="48"/>
      <c r="E1157" s="131"/>
      <c r="F1157" s="131"/>
      <c r="G1157" s="131"/>
      <c r="H1157" s="131"/>
      <c r="I1157" s="131"/>
      <c r="J1157" s="131"/>
      <c r="K1157" s="131"/>
      <c r="L1157" s="131"/>
      <c r="M1157" s="131"/>
      <c r="N1157" s="131"/>
      <c r="O1157" s="128"/>
    </row>
    <row r="1158" spans="4:15" x14ac:dyDescent="0.2">
      <c r="D1158" s="48"/>
      <c r="E1158" s="131"/>
      <c r="F1158" s="131"/>
      <c r="G1158" s="131"/>
      <c r="H1158" s="131"/>
      <c r="I1158" s="131"/>
      <c r="J1158" s="131"/>
      <c r="K1158" s="131"/>
      <c r="L1158" s="131"/>
      <c r="M1158" s="131"/>
      <c r="N1158" s="131"/>
      <c r="O1158" s="128"/>
    </row>
    <row r="1159" spans="4:15" x14ac:dyDescent="0.2">
      <c r="D1159" s="48"/>
      <c r="E1159" s="131"/>
      <c r="F1159" s="131"/>
      <c r="G1159" s="131"/>
      <c r="H1159" s="131"/>
      <c r="I1159" s="131"/>
      <c r="J1159" s="131"/>
      <c r="K1159" s="131"/>
      <c r="L1159" s="131"/>
      <c r="M1159" s="131"/>
      <c r="N1159" s="131"/>
      <c r="O1159" s="128"/>
    </row>
    <row r="1160" spans="4:15" x14ac:dyDescent="0.2">
      <c r="D1160" s="48"/>
      <c r="E1160" s="131"/>
      <c r="F1160" s="131"/>
      <c r="G1160" s="131"/>
      <c r="H1160" s="131"/>
      <c r="I1160" s="131"/>
      <c r="J1160" s="131"/>
      <c r="K1160" s="131"/>
      <c r="L1160" s="131"/>
      <c r="M1160" s="131"/>
      <c r="N1160" s="131"/>
      <c r="O1160" s="128"/>
    </row>
    <row r="1161" spans="4:15" x14ac:dyDescent="0.2">
      <c r="D1161" s="48"/>
      <c r="E1161" s="131"/>
      <c r="F1161" s="131"/>
      <c r="G1161" s="131"/>
      <c r="H1161" s="131"/>
      <c r="I1161" s="131"/>
      <c r="J1161" s="131"/>
      <c r="K1161" s="131"/>
      <c r="L1161" s="131"/>
      <c r="M1161" s="131"/>
      <c r="N1161" s="131"/>
      <c r="O1161" s="128"/>
    </row>
    <row r="1162" spans="4:15" x14ac:dyDescent="0.2">
      <c r="D1162" s="48"/>
      <c r="E1162" s="131"/>
      <c r="F1162" s="131"/>
      <c r="G1162" s="131"/>
      <c r="H1162" s="131"/>
      <c r="I1162" s="131"/>
      <c r="J1162" s="131"/>
      <c r="K1162" s="131"/>
      <c r="L1162" s="131"/>
      <c r="M1162" s="131"/>
      <c r="N1162" s="131"/>
      <c r="O1162" s="128"/>
    </row>
    <row r="1163" spans="4:15" x14ac:dyDescent="0.2">
      <c r="D1163" s="48"/>
      <c r="E1163" s="131"/>
      <c r="F1163" s="131"/>
      <c r="G1163" s="131"/>
      <c r="H1163" s="131"/>
      <c r="I1163" s="131"/>
      <c r="J1163" s="131"/>
      <c r="K1163" s="131"/>
      <c r="L1163" s="131"/>
      <c r="M1163" s="131"/>
      <c r="N1163" s="131"/>
      <c r="O1163" s="128"/>
    </row>
    <row r="1164" spans="4:15" x14ac:dyDescent="0.2">
      <c r="D1164" s="48"/>
      <c r="E1164" s="131"/>
      <c r="F1164" s="131"/>
      <c r="G1164" s="131"/>
      <c r="H1164" s="131"/>
      <c r="I1164" s="131"/>
      <c r="J1164" s="131"/>
      <c r="K1164" s="131"/>
      <c r="L1164" s="131"/>
      <c r="M1164" s="131"/>
      <c r="N1164" s="131"/>
      <c r="O1164" s="128"/>
    </row>
    <row r="1165" spans="4:15" x14ac:dyDescent="0.2">
      <c r="D1165" s="48"/>
      <c r="E1165" s="131"/>
      <c r="F1165" s="131"/>
      <c r="G1165" s="131"/>
      <c r="H1165" s="131"/>
      <c r="I1165" s="131"/>
      <c r="J1165" s="131"/>
      <c r="K1165" s="131"/>
      <c r="L1165" s="131"/>
      <c r="M1165" s="131"/>
      <c r="N1165" s="131"/>
      <c r="O1165" s="128"/>
    </row>
    <row r="1166" spans="4:15" x14ac:dyDescent="0.2">
      <c r="D1166" s="48"/>
      <c r="E1166" s="131"/>
      <c r="F1166" s="131"/>
      <c r="G1166" s="131"/>
      <c r="H1166" s="131"/>
      <c r="I1166" s="131"/>
      <c r="J1166" s="131"/>
      <c r="K1166" s="131"/>
      <c r="L1166" s="131"/>
      <c r="M1166" s="131"/>
      <c r="N1166" s="131"/>
      <c r="O1166" s="128"/>
    </row>
    <row r="1167" spans="4:15" x14ac:dyDescent="0.2">
      <c r="D1167" s="48"/>
      <c r="E1167" s="131"/>
      <c r="F1167" s="131"/>
      <c r="G1167" s="131"/>
      <c r="H1167" s="131"/>
      <c r="I1167" s="131"/>
      <c r="J1167" s="131"/>
      <c r="K1167" s="131"/>
      <c r="L1167" s="131"/>
      <c r="M1167" s="131"/>
      <c r="N1167" s="131"/>
      <c r="O1167" s="128"/>
    </row>
    <row r="1168" spans="4:15" x14ac:dyDescent="0.2">
      <c r="D1168" s="48"/>
      <c r="E1168" s="131"/>
      <c r="F1168" s="131"/>
      <c r="G1168" s="131"/>
      <c r="H1168" s="131"/>
      <c r="I1168" s="131"/>
      <c r="J1168" s="131"/>
      <c r="K1168" s="131"/>
      <c r="L1168" s="131"/>
      <c r="M1168" s="131"/>
      <c r="N1168" s="131"/>
      <c r="O1168" s="128"/>
    </row>
    <row r="1169" spans="4:15" x14ac:dyDescent="0.2">
      <c r="D1169" s="48"/>
      <c r="E1169" s="131"/>
      <c r="F1169" s="131"/>
      <c r="G1169" s="131"/>
      <c r="H1169" s="131"/>
      <c r="I1169" s="131"/>
      <c r="J1169" s="131"/>
      <c r="K1169" s="131"/>
      <c r="L1169" s="131"/>
      <c r="M1169" s="131"/>
      <c r="N1169" s="131"/>
      <c r="O1169" s="128"/>
    </row>
    <row r="1170" spans="4:15" x14ac:dyDescent="0.2">
      <c r="D1170" s="48"/>
      <c r="E1170" s="131"/>
      <c r="F1170" s="131"/>
      <c r="G1170" s="131"/>
      <c r="H1170" s="131"/>
      <c r="I1170" s="131"/>
      <c r="J1170" s="131"/>
      <c r="K1170" s="131"/>
      <c r="L1170" s="131"/>
      <c r="M1170" s="131"/>
      <c r="N1170" s="131"/>
      <c r="O1170" s="128"/>
    </row>
    <row r="1171" spans="4:15" x14ac:dyDescent="0.2">
      <c r="D1171" s="48"/>
      <c r="E1171" s="131"/>
      <c r="F1171" s="131"/>
      <c r="G1171" s="131"/>
      <c r="H1171" s="131"/>
      <c r="I1171" s="131"/>
      <c r="J1171" s="131"/>
      <c r="K1171" s="131"/>
      <c r="L1171" s="131"/>
      <c r="M1171" s="131"/>
      <c r="N1171" s="131"/>
      <c r="O1171" s="128"/>
    </row>
    <row r="1172" spans="4:15" x14ac:dyDescent="0.2">
      <c r="D1172" s="48"/>
      <c r="E1172" s="131"/>
      <c r="F1172" s="131"/>
      <c r="G1172" s="131"/>
      <c r="H1172" s="131"/>
      <c r="I1172" s="131"/>
      <c r="J1172" s="131"/>
      <c r="K1172" s="131"/>
      <c r="L1172" s="131"/>
      <c r="M1172" s="131"/>
      <c r="N1172" s="131"/>
      <c r="O1172" s="128"/>
    </row>
    <row r="1173" spans="4:15" x14ac:dyDescent="0.2">
      <c r="D1173" s="48"/>
      <c r="E1173" s="131"/>
      <c r="F1173" s="131"/>
      <c r="G1173" s="131"/>
      <c r="H1173" s="131"/>
      <c r="I1173" s="131"/>
      <c r="J1173" s="131"/>
      <c r="K1173" s="131"/>
      <c r="L1173" s="131"/>
      <c r="M1173" s="131"/>
      <c r="N1173" s="131"/>
      <c r="O1173" s="128"/>
    </row>
    <row r="1174" spans="4:15" x14ac:dyDescent="0.2">
      <c r="D1174" s="48"/>
      <c r="E1174" s="131"/>
      <c r="F1174" s="131"/>
      <c r="G1174" s="131"/>
      <c r="H1174" s="131"/>
      <c r="I1174" s="131"/>
      <c r="J1174" s="131"/>
      <c r="K1174" s="131"/>
      <c r="L1174" s="131"/>
      <c r="M1174" s="131"/>
      <c r="N1174" s="131"/>
      <c r="O1174" s="128"/>
    </row>
  </sheetData>
  <phoneticPr fontId="0" type="noConversion"/>
  <printOptions gridLines="1"/>
  <pageMargins left="0.75" right="0.75" top="1" bottom="1" header="0.5" footer="0.5"/>
  <pageSetup fitToHeight="11" orientation="portrait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2"/>
  <sheetViews>
    <sheetView workbookViewId="0">
      <selection activeCell="M2" sqref="M2"/>
    </sheetView>
  </sheetViews>
  <sheetFormatPr defaultRowHeight="12.75" x14ac:dyDescent="0.2"/>
  <cols>
    <col min="1" max="1" width="16.85546875" customWidth="1"/>
    <col min="2" max="3" width="13.85546875" style="77" customWidth="1"/>
    <col min="4" max="4" width="15.7109375" style="74" customWidth="1"/>
    <col min="5" max="5" width="12.5703125" style="74" customWidth="1"/>
    <col min="6" max="6" width="14.28515625" style="36" customWidth="1"/>
    <col min="7" max="7" width="2.140625" style="36" customWidth="1"/>
    <col min="9" max="9" width="16" customWidth="1"/>
    <col min="10" max="10" width="11.7109375" customWidth="1"/>
    <col min="11" max="11" width="13.28515625" style="23" customWidth="1"/>
    <col min="12" max="12" width="14.28515625" customWidth="1"/>
    <col min="13" max="13" width="9.140625" style="23"/>
    <col min="14" max="14" width="2.7109375" customWidth="1"/>
  </cols>
  <sheetData>
    <row r="1" spans="1:17" x14ac:dyDescent="0.2">
      <c r="A1" s="67" t="s">
        <v>132</v>
      </c>
      <c r="B1" s="68" t="s">
        <v>133</v>
      </c>
      <c r="C1" s="68" t="s">
        <v>148</v>
      </c>
      <c r="D1" s="69" t="s">
        <v>134</v>
      </c>
      <c r="E1" s="69" t="s">
        <v>135</v>
      </c>
      <c r="F1" s="38" t="s">
        <v>136</v>
      </c>
      <c r="G1" s="38"/>
      <c r="H1" s="70"/>
      <c r="K1" s="71" t="s">
        <v>149</v>
      </c>
      <c r="L1" s="89" t="s">
        <v>140</v>
      </c>
      <c r="M1" s="73" t="s">
        <v>174</v>
      </c>
      <c r="N1" s="74"/>
      <c r="O1" s="72"/>
      <c r="P1" s="72"/>
      <c r="Q1" s="72"/>
    </row>
    <row r="2" spans="1:17" x14ac:dyDescent="0.2">
      <c r="A2" s="142" t="s">
        <v>67</v>
      </c>
      <c r="B2" s="75"/>
      <c r="C2" s="75"/>
      <c r="D2" s="22"/>
      <c r="E2" s="74">
        <f t="shared" ref="E2:E13" si="0">D2-B2</f>
        <v>0</v>
      </c>
      <c r="F2" s="76" t="e">
        <f>(D2-B2)/D2</f>
        <v>#DIV/0!</v>
      </c>
      <c r="G2" s="76"/>
    </row>
    <row r="3" spans="1:17" x14ac:dyDescent="0.2">
      <c r="A3" t="s">
        <v>111</v>
      </c>
      <c r="B3" s="75"/>
      <c r="C3" s="78"/>
      <c r="D3" s="22"/>
      <c r="E3" s="74">
        <f t="shared" si="0"/>
        <v>0</v>
      </c>
      <c r="F3" s="76" t="e">
        <f>E3/D3</f>
        <v>#DIV/0!</v>
      </c>
      <c r="G3" s="76"/>
      <c r="H3" s="37"/>
    </row>
    <row r="4" spans="1:17" x14ac:dyDescent="0.2">
      <c r="A4" t="s">
        <v>94</v>
      </c>
      <c r="B4" s="75"/>
      <c r="C4" s="75"/>
      <c r="D4" s="22"/>
      <c r="E4" s="74">
        <f t="shared" si="0"/>
        <v>0</v>
      </c>
      <c r="F4" s="76" t="e">
        <f>E4/D4</f>
        <v>#DIV/0!</v>
      </c>
      <c r="G4" s="76"/>
      <c r="H4" s="37"/>
      <c r="K4" s="79"/>
    </row>
    <row r="5" spans="1:17" x14ac:dyDescent="0.2">
      <c r="A5" t="s">
        <v>70</v>
      </c>
      <c r="B5" s="75"/>
      <c r="C5" s="75"/>
      <c r="D5" s="22"/>
      <c r="E5" s="74">
        <f t="shared" si="0"/>
        <v>0</v>
      </c>
      <c r="F5" s="76" t="e">
        <f>E5/D5</f>
        <v>#DIV/0!</v>
      </c>
      <c r="G5" s="76"/>
      <c r="H5" s="37"/>
      <c r="K5" s="79"/>
    </row>
    <row r="6" spans="1:17" x14ac:dyDescent="0.2">
      <c r="A6" t="s">
        <v>71</v>
      </c>
      <c r="B6" s="75"/>
      <c r="C6" s="75"/>
      <c r="D6" s="22"/>
      <c r="E6" s="74">
        <f t="shared" si="0"/>
        <v>0</v>
      </c>
      <c r="F6" s="76" t="e">
        <f>E6/D5</f>
        <v>#DIV/0!</v>
      </c>
      <c r="J6" s="74"/>
    </row>
    <row r="7" spans="1:17" x14ac:dyDescent="0.2">
      <c r="A7" t="s">
        <v>72</v>
      </c>
      <c r="B7" s="75"/>
      <c r="C7" s="75"/>
      <c r="D7" s="22"/>
      <c r="E7" s="74">
        <f t="shared" si="0"/>
        <v>0</v>
      </c>
      <c r="F7" s="76" t="e">
        <f t="shared" ref="F7:F13" si="1">E7/D7</f>
        <v>#DIV/0!</v>
      </c>
      <c r="H7" s="37"/>
    </row>
    <row r="8" spans="1:17" x14ac:dyDescent="0.2">
      <c r="A8" t="s">
        <v>73</v>
      </c>
      <c r="B8" s="75"/>
      <c r="C8" s="75"/>
      <c r="D8" s="22"/>
      <c r="E8" s="74">
        <f t="shared" si="0"/>
        <v>0</v>
      </c>
      <c r="F8" s="76" t="e">
        <f t="shared" si="1"/>
        <v>#DIV/0!</v>
      </c>
    </row>
    <row r="9" spans="1:17" x14ac:dyDescent="0.2">
      <c r="A9" s="80" t="s">
        <v>74</v>
      </c>
      <c r="B9" s="75"/>
      <c r="C9" s="75"/>
      <c r="D9" s="22"/>
      <c r="E9" s="74">
        <f t="shared" si="0"/>
        <v>0</v>
      </c>
      <c r="F9" s="76" t="e">
        <f t="shared" si="1"/>
        <v>#DIV/0!</v>
      </c>
    </row>
    <row r="10" spans="1:17" x14ac:dyDescent="0.2">
      <c r="A10" s="80" t="s">
        <v>75</v>
      </c>
      <c r="B10" s="75"/>
      <c r="C10" s="75"/>
      <c r="D10" s="22"/>
      <c r="E10" s="74">
        <f t="shared" si="0"/>
        <v>0</v>
      </c>
      <c r="F10" s="76" t="e">
        <f t="shared" si="1"/>
        <v>#DIV/0!</v>
      </c>
      <c r="H10" s="37"/>
    </row>
    <row r="11" spans="1:17" x14ac:dyDescent="0.2">
      <c r="A11" s="80" t="s">
        <v>137</v>
      </c>
      <c r="B11" s="75"/>
      <c r="C11" s="75"/>
      <c r="D11" s="22"/>
      <c r="E11" s="74">
        <f t="shared" si="0"/>
        <v>0</v>
      </c>
      <c r="F11" s="76" t="e">
        <f t="shared" si="1"/>
        <v>#DIV/0!</v>
      </c>
      <c r="G11" s="81"/>
      <c r="H11" s="37"/>
    </row>
    <row r="12" spans="1:17" x14ac:dyDescent="0.2">
      <c r="A12" s="80" t="s">
        <v>138</v>
      </c>
      <c r="B12" s="75"/>
      <c r="C12" s="75"/>
      <c r="D12" s="22"/>
      <c r="E12" s="74">
        <f t="shared" si="0"/>
        <v>0</v>
      </c>
      <c r="F12" s="76" t="e">
        <f t="shared" si="1"/>
        <v>#DIV/0!</v>
      </c>
      <c r="G12" s="81"/>
    </row>
    <row r="13" spans="1:17" x14ac:dyDescent="0.2">
      <c r="A13" s="82" t="s">
        <v>78</v>
      </c>
      <c r="B13" s="75"/>
      <c r="C13" s="75"/>
      <c r="D13" s="22"/>
      <c r="E13" s="74">
        <f t="shared" si="0"/>
        <v>0</v>
      </c>
      <c r="F13" s="76" t="e">
        <f t="shared" si="1"/>
        <v>#DIV/0!</v>
      </c>
      <c r="G13" s="83"/>
      <c r="I13" s="84"/>
    </row>
    <row r="14" spans="1:17" x14ac:dyDescent="0.2">
      <c r="D14" s="22"/>
      <c r="F14" s="76"/>
      <c r="L14" s="85"/>
      <c r="N14" s="85"/>
    </row>
    <row r="15" spans="1:17" x14ac:dyDescent="0.2">
      <c r="D15" s="22"/>
      <c r="F15" s="76"/>
      <c r="I15" s="22"/>
      <c r="L15" s="85"/>
      <c r="N15" s="85"/>
    </row>
    <row r="16" spans="1:17" x14ac:dyDescent="0.2">
      <c r="A16" t="s">
        <v>139</v>
      </c>
      <c r="B16" s="77">
        <f>SUM(B2:B15)</f>
        <v>0</v>
      </c>
      <c r="C16" s="77">
        <f t="shared" ref="C16:D16" si="2">SUM(C2:C15)</f>
        <v>0</v>
      </c>
      <c r="D16" s="77">
        <f t="shared" si="2"/>
        <v>0</v>
      </c>
      <c r="E16" s="74">
        <f>SUM(E2:E13)</f>
        <v>0</v>
      </c>
      <c r="F16" s="76" t="e">
        <f>(D16-B16)/D16</f>
        <v>#DIV/0!</v>
      </c>
      <c r="I16" s="74"/>
      <c r="K16" s="23">
        <f>SUM(K2:K15)</f>
        <v>0</v>
      </c>
      <c r="L16" s="23">
        <f t="shared" ref="L16:M16" si="3">SUM(L2:L15)</f>
        <v>0</v>
      </c>
      <c r="M16" s="23">
        <f t="shared" si="3"/>
        <v>0</v>
      </c>
      <c r="N16" s="85"/>
    </row>
    <row r="17" spans="1:14" x14ac:dyDescent="0.2">
      <c r="D17" s="22"/>
      <c r="L17" s="85"/>
      <c r="N17" s="85"/>
    </row>
    <row r="18" spans="1:14" x14ac:dyDescent="0.2">
      <c r="A18" s="21"/>
      <c r="D18" s="22"/>
      <c r="J18" s="22"/>
      <c r="L18" s="85"/>
      <c r="N18" s="85"/>
    </row>
    <row r="19" spans="1:14" x14ac:dyDescent="0.2">
      <c r="D19" s="22"/>
      <c r="I19" s="22"/>
      <c r="L19" s="85"/>
      <c r="N19" s="85"/>
    </row>
    <row r="20" spans="1:14" x14ac:dyDescent="0.2">
      <c r="D20" s="22"/>
      <c r="I20" s="22"/>
      <c r="L20" s="85"/>
      <c r="N20" s="85"/>
    </row>
    <row r="21" spans="1:14" x14ac:dyDescent="0.2">
      <c r="D21" s="86"/>
      <c r="I21" s="22"/>
      <c r="L21" s="85"/>
      <c r="N21" s="85"/>
    </row>
    <row r="22" spans="1:14" x14ac:dyDescent="0.2">
      <c r="A22" s="37"/>
      <c r="D22" s="22"/>
      <c r="L22" s="85"/>
      <c r="N22" s="85"/>
    </row>
    <row r="23" spans="1:14" x14ac:dyDescent="0.2">
      <c r="A23" s="80"/>
      <c r="B23" s="78"/>
      <c r="C23" s="78"/>
      <c r="D23" s="22"/>
      <c r="I23" s="22"/>
      <c r="L23" s="85"/>
      <c r="N23" s="85"/>
    </row>
    <row r="24" spans="1:14" x14ac:dyDescent="0.2">
      <c r="A24" s="87"/>
      <c r="B24" s="88"/>
      <c r="C24" s="88"/>
      <c r="D24" s="22"/>
      <c r="L24" s="85"/>
      <c r="N24" s="85"/>
    </row>
    <row r="25" spans="1:14" x14ac:dyDescent="0.2">
      <c r="D25" s="22"/>
      <c r="H25" s="37"/>
      <c r="J25" s="23"/>
      <c r="L25" s="85"/>
      <c r="N25" s="85"/>
    </row>
    <row r="26" spans="1:14" x14ac:dyDescent="0.2">
      <c r="D26" s="22"/>
      <c r="H26" s="37"/>
      <c r="J26" s="23"/>
      <c r="L26" s="85"/>
      <c r="N26" s="85"/>
    </row>
    <row r="27" spans="1:14" x14ac:dyDescent="0.2">
      <c r="H27" s="37"/>
      <c r="J27" s="23"/>
      <c r="L27" s="85"/>
      <c r="N27" s="85"/>
    </row>
    <row r="28" spans="1:14" x14ac:dyDescent="0.2">
      <c r="J28" s="23"/>
      <c r="L28" s="85"/>
      <c r="N28" s="85"/>
    </row>
    <row r="31" spans="1:14" x14ac:dyDescent="0.2">
      <c r="L31" s="74"/>
    </row>
    <row r="32" spans="1:14" x14ac:dyDescent="0.2">
      <c r="L32" s="74"/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1.5703125" customWidth="1"/>
    <col min="2" max="2" width="11" style="23" customWidth="1"/>
    <col min="4" max="4" width="11.7109375" hidden="1" customWidth="1"/>
    <col min="5" max="5" width="2.140625" customWidth="1"/>
    <col min="6" max="6" width="11.42578125" customWidth="1"/>
    <col min="7" max="7" width="12" style="23" customWidth="1"/>
    <col min="8" max="8" width="5.42578125" customWidth="1"/>
    <col min="9" max="9" width="10" customWidth="1"/>
    <col min="10" max="10" width="12.140625" style="44" customWidth="1"/>
    <col min="11" max="11" width="11.85546875" customWidth="1"/>
    <col min="12" max="12" width="15.28515625" hidden="1" customWidth="1"/>
    <col min="14" max="14" width="9.7109375" customWidth="1"/>
    <col min="16" max="16" width="9.140625" style="44"/>
  </cols>
  <sheetData>
    <row r="1" spans="1:16" s="21" customFormat="1" x14ac:dyDescent="0.2">
      <c r="A1" s="21" t="s">
        <v>169</v>
      </c>
      <c r="B1" s="24" t="s">
        <v>167</v>
      </c>
      <c r="C1" s="21" t="s">
        <v>168</v>
      </c>
      <c r="D1" s="24" t="s">
        <v>121</v>
      </c>
      <c r="F1" s="21" t="s">
        <v>118</v>
      </c>
      <c r="G1" s="24" t="s">
        <v>117</v>
      </c>
      <c r="I1" s="21" t="s">
        <v>120</v>
      </c>
      <c r="J1" s="46" t="s">
        <v>167</v>
      </c>
      <c r="K1" s="45" t="s">
        <v>168</v>
      </c>
      <c r="L1" s="21" t="s">
        <v>121</v>
      </c>
      <c r="P1" s="46"/>
    </row>
    <row r="2" spans="1:16" x14ac:dyDescent="0.2">
      <c r="A2" t="s">
        <v>93</v>
      </c>
      <c r="C2" s="22"/>
      <c r="D2" s="23" t="s">
        <v>121</v>
      </c>
      <c r="F2" s="41">
        <f t="shared" ref="F2:F13" si="0">SUM(B2:D2)</f>
        <v>0</v>
      </c>
      <c r="G2" s="40">
        <f t="shared" ref="G2:G13" si="1">SUM(J2:L2)</f>
        <v>0</v>
      </c>
      <c r="I2" t="s">
        <v>93</v>
      </c>
      <c r="J2" s="43"/>
      <c r="K2" s="42"/>
      <c r="L2" s="42"/>
      <c r="N2" s="25"/>
      <c r="O2" s="25"/>
    </row>
    <row r="3" spans="1:16" x14ac:dyDescent="0.2">
      <c r="A3" t="s">
        <v>111</v>
      </c>
      <c r="C3" s="22"/>
      <c r="D3" s="23" t="s">
        <v>121</v>
      </c>
      <c r="F3" s="41">
        <f t="shared" si="0"/>
        <v>0</v>
      </c>
      <c r="G3" s="40">
        <f t="shared" si="1"/>
        <v>0</v>
      </c>
      <c r="I3" t="s">
        <v>111</v>
      </c>
      <c r="J3" s="43"/>
      <c r="K3" s="42"/>
      <c r="L3" s="42"/>
      <c r="N3" s="25"/>
      <c r="O3" s="25"/>
    </row>
    <row r="4" spans="1:16" x14ac:dyDescent="0.2">
      <c r="A4" t="s">
        <v>94</v>
      </c>
      <c r="C4" s="22"/>
      <c r="D4" s="23" t="s">
        <v>121</v>
      </c>
      <c r="F4" s="41">
        <f t="shared" si="0"/>
        <v>0</v>
      </c>
      <c r="G4" s="40">
        <f t="shared" si="1"/>
        <v>0</v>
      </c>
      <c r="I4" t="s">
        <v>94</v>
      </c>
      <c r="J4" s="43"/>
      <c r="K4" s="42"/>
      <c r="L4" s="42"/>
      <c r="N4" s="25"/>
      <c r="O4" s="25"/>
    </row>
    <row r="5" spans="1:16" x14ac:dyDescent="0.2">
      <c r="A5" t="s">
        <v>70</v>
      </c>
      <c r="C5" s="22"/>
      <c r="D5" s="23" t="s">
        <v>121</v>
      </c>
      <c r="F5" s="41">
        <f t="shared" si="0"/>
        <v>0</v>
      </c>
      <c r="G5" s="40">
        <f t="shared" si="1"/>
        <v>0</v>
      </c>
      <c r="I5" t="s">
        <v>70</v>
      </c>
      <c r="J5" s="43"/>
      <c r="K5" s="42"/>
      <c r="L5" s="42"/>
      <c r="N5" s="25"/>
      <c r="O5" s="25"/>
    </row>
    <row r="6" spans="1:16" x14ac:dyDescent="0.2">
      <c r="A6" t="s">
        <v>71</v>
      </c>
      <c r="C6" s="22"/>
      <c r="D6" s="23" t="s">
        <v>121</v>
      </c>
      <c r="F6" s="41">
        <f t="shared" si="0"/>
        <v>0</v>
      </c>
      <c r="G6" s="40">
        <f t="shared" si="1"/>
        <v>0</v>
      </c>
      <c r="I6" t="s">
        <v>71</v>
      </c>
      <c r="J6" s="43"/>
      <c r="K6" s="42"/>
      <c r="L6" s="42"/>
      <c r="N6" s="43"/>
      <c r="O6" s="43"/>
    </row>
    <row r="7" spans="1:16" x14ac:dyDescent="0.2">
      <c r="A7" t="s">
        <v>72</v>
      </c>
      <c r="C7" s="22"/>
      <c r="D7" s="23" t="s">
        <v>121</v>
      </c>
      <c r="F7" s="41">
        <f t="shared" si="0"/>
        <v>0</v>
      </c>
      <c r="G7" s="40">
        <f t="shared" si="1"/>
        <v>0</v>
      </c>
      <c r="I7" t="s">
        <v>72</v>
      </c>
      <c r="J7" s="43"/>
      <c r="K7" s="42"/>
      <c r="L7" s="42"/>
      <c r="N7" s="43"/>
      <c r="O7" s="43"/>
    </row>
    <row r="8" spans="1:16" x14ac:dyDescent="0.2">
      <c r="A8" t="s">
        <v>73</v>
      </c>
      <c r="C8" s="22"/>
      <c r="D8" s="23" t="s">
        <v>121</v>
      </c>
      <c r="F8" s="41">
        <f t="shared" si="0"/>
        <v>0</v>
      </c>
      <c r="G8" s="40">
        <f t="shared" si="1"/>
        <v>0</v>
      </c>
      <c r="I8" t="s">
        <v>73</v>
      </c>
      <c r="J8" s="43"/>
      <c r="K8" s="50"/>
      <c r="L8" s="42"/>
      <c r="N8" s="43"/>
      <c r="O8" s="43"/>
    </row>
    <row r="9" spans="1:16" x14ac:dyDescent="0.2">
      <c r="A9" t="s">
        <v>74</v>
      </c>
      <c r="C9" s="22"/>
      <c r="D9" s="23" t="s">
        <v>121</v>
      </c>
      <c r="F9" s="41">
        <f t="shared" si="0"/>
        <v>0</v>
      </c>
      <c r="G9" s="40">
        <f t="shared" si="1"/>
        <v>0</v>
      </c>
      <c r="I9" t="s">
        <v>74</v>
      </c>
      <c r="J9" s="43"/>
      <c r="K9" s="42"/>
      <c r="L9" s="42"/>
      <c r="N9" s="43"/>
      <c r="O9" s="43"/>
    </row>
    <row r="10" spans="1:16" x14ac:dyDescent="0.2">
      <c r="A10" t="s">
        <v>112</v>
      </c>
      <c r="C10" s="22"/>
      <c r="D10" s="23" t="s">
        <v>121</v>
      </c>
      <c r="F10" s="41">
        <f t="shared" si="0"/>
        <v>0</v>
      </c>
      <c r="G10" s="40">
        <f t="shared" si="1"/>
        <v>0</v>
      </c>
      <c r="I10" t="s">
        <v>112</v>
      </c>
      <c r="J10" s="43"/>
      <c r="K10" s="42"/>
      <c r="L10" s="42"/>
      <c r="N10" s="43"/>
      <c r="O10" s="43"/>
    </row>
    <row r="11" spans="1:16" x14ac:dyDescent="0.2">
      <c r="A11" t="s">
        <v>113</v>
      </c>
      <c r="C11" s="22"/>
      <c r="D11" s="23" t="s">
        <v>121</v>
      </c>
      <c r="F11" s="41">
        <f t="shared" si="0"/>
        <v>0</v>
      </c>
      <c r="G11" s="40">
        <f t="shared" si="1"/>
        <v>0</v>
      </c>
      <c r="I11" t="s">
        <v>113</v>
      </c>
      <c r="J11" s="43"/>
      <c r="K11" s="42"/>
      <c r="L11" s="42"/>
      <c r="N11" s="43"/>
      <c r="O11" s="43"/>
    </row>
    <row r="12" spans="1:16" x14ac:dyDescent="0.2">
      <c r="A12" t="s">
        <v>114</v>
      </c>
      <c r="C12" s="22"/>
      <c r="D12" s="23" t="s">
        <v>121</v>
      </c>
      <c r="F12" s="41">
        <f t="shared" si="0"/>
        <v>0</v>
      </c>
      <c r="G12" s="40">
        <f t="shared" si="1"/>
        <v>0</v>
      </c>
      <c r="I12" t="s">
        <v>114</v>
      </c>
      <c r="J12" s="43"/>
      <c r="K12" s="42"/>
      <c r="L12" s="42"/>
      <c r="N12" s="43"/>
      <c r="O12" s="43"/>
    </row>
    <row r="13" spans="1:16" x14ac:dyDescent="0.2">
      <c r="A13" t="s">
        <v>115</v>
      </c>
      <c r="C13" s="22"/>
      <c r="D13" s="23" t="s">
        <v>121</v>
      </c>
      <c r="F13" s="41">
        <f t="shared" si="0"/>
        <v>0</v>
      </c>
      <c r="G13" s="40">
        <f t="shared" si="1"/>
        <v>0</v>
      </c>
      <c r="I13" t="s">
        <v>115</v>
      </c>
      <c r="J13" s="43"/>
      <c r="K13" s="42"/>
      <c r="L13" s="42"/>
      <c r="N13" s="43"/>
      <c r="O13" s="43"/>
    </row>
    <row r="14" spans="1:16" x14ac:dyDescent="0.2">
      <c r="C14" s="22"/>
      <c r="J14" s="43"/>
      <c r="K14" s="25"/>
      <c r="L14" s="25"/>
      <c r="N14" s="25"/>
      <c r="O14" s="25"/>
    </row>
    <row r="15" spans="1:16" x14ac:dyDescent="0.2">
      <c r="A15" s="37" t="s">
        <v>119</v>
      </c>
      <c r="B15" s="23">
        <f>SUM(B2:B13)</f>
        <v>0</v>
      </c>
      <c r="C15" s="23">
        <f>SUM(C2:C13)</f>
        <v>0</v>
      </c>
      <c r="D15" s="23">
        <f>SUM(D2:D14)</f>
        <v>0</v>
      </c>
      <c r="F15" s="41">
        <f>SUM(F2:F13)</f>
        <v>0</v>
      </c>
      <c r="G15" s="41">
        <f>SUM(G2:G14)</f>
        <v>0</v>
      </c>
      <c r="I15" s="44"/>
      <c r="J15" s="43">
        <f>SUM(J2:J13)</f>
        <v>0</v>
      </c>
      <c r="K15" s="42">
        <f>SUM(K2:K13)</f>
        <v>0</v>
      </c>
      <c r="L15" s="42">
        <f>SUM(L2:L14)</f>
        <v>0</v>
      </c>
      <c r="N15" s="25"/>
      <c r="O15" s="25"/>
    </row>
    <row r="87" spans="12:12" x14ac:dyDescent="0.2">
      <c r="L87" s="4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G9" sqref="G9"/>
    </sheetView>
  </sheetViews>
  <sheetFormatPr defaultRowHeight="12.75" x14ac:dyDescent="0.2"/>
  <cols>
    <col min="1" max="1" width="16.28515625" customWidth="1"/>
    <col min="2" max="2" width="10.42578125" style="25" customWidth="1"/>
    <col min="3" max="3" width="12.140625" style="25" customWidth="1"/>
    <col min="4" max="4" width="14.42578125" style="25" customWidth="1"/>
    <col min="5" max="5" width="11.5703125" style="25" customWidth="1"/>
    <col min="6" max="6" width="10.28515625" style="25" customWidth="1"/>
    <col min="7" max="7" width="9.7109375" style="25" customWidth="1"/>
    <col min="8" max="8" width="10.7109375" style="25" customWidth="1"/>
    <col min="9" max="9" width="7.7109375" style="25" customWidth="1"/>
    <col min="10" max="10" width="12" style="25" customWidth="1"/>
    <col min="11" max="11" width="14.7109375" customWidth="1"/>
  </cols>
  <sheetData>
    <row r="1" spans="1:11" s="72" customFormat="1" ht="27" customHeight="1" x14ac:dyDescent="0.2">
      <c r="A1" s="90"/>
      <c r="B1" s="91" t="s">
        <v>143</v>
      </c>
      <c r="C1" s="91" t="s">
        <v>144</v>
      </c>
      <c r="D1" s="91" t="s">
        <v>145</v>
      </c>
      <c r="E1" s="91" t="s">
        <v>146</v>
      </c>
      <c r="F1" s="91" t="s">
        <v>147</v>
      </c>
      <c r="G1" s="91" t="s">
        <v>141</v>
      </c>
      <c r="H1" s="91" t="s">
        <v>200</v>
      </c>
      <c r="I1" s="91" t="s">
        <v>142</v>
      </c>
      <c r="J1" s="91" t="s">
        <v>58</v>
      </c>
      <c r="K1" s="92"/>
    </row>
    <row r="2" spans="1:11" ht="15" customHeight="1" x14ac:dyDescent="0.2">
      <c r="A2" t="s">
        <v>176</v>
      </c>
      <c r="B2" s="93"/>
      <c r="C2" s="93"/>
      <c r="D2" s="93"/>
      <c r="E2" s="93"/>
      <c r="F2" s="93"/>
      <c r="G2" s="77"/>
      <c r="H2" s="93"/>
      <c r="I2" s="93"/>
      <c r="J2" s="93">
        <f t="shared" ref="J2:J19" si="0">SUM(B2:H2)</f>
        <v>0</v>
      </c>
    </row>
    <row r="3" spans="1:11" x14ac:dyDescent="0.2">
      <c r="A3" t="s">
        <v>177</v>
      </c>
      <c r="B3" s="94"/>
      <c r="C3" s="94"/>
      <c r="D3" s="94"/>
      <c r="E3" s="94"/>
      <c r="F3" s="94"/>
      <c r="G3" s="75"/>
      <c r="H3" s="94"/>
      <c r="I3" s="94"/>
      <c r="J3" s="93">
        <f t="shared" si="0"/>
        <v>0</v>
      </c>
    </row>
    <row r="4" spans="1:11" x14ac:dyDescent="0.2">
      <c r="A4" s="37" t="s">
        <v>178</v>
      </c>
      <c r="B4" s="94"/>
      <c r="C4" s="94"/>
      <c r="D4" s="94"/>
      <c r="E4" s="94"/>
      <c r="F4" s="94"/>
      <c r="G4" s="75"/>
      <c r="H4" s="94"/>
      <c r="I4" s="94"/>
      <c r="J4" s="93">
        <f t="shared" si="0"/>
        <v>0</v>
      </c>
    </row>
    <row r="5" spans="1:11" s="37" customFormat="1" x14ac:dyDescent="0.2">
      <c r="A5" s="37" t="s">
        <v>179</v>
      </c>
      <c r="B5" s="94"/>
      <c r="C5" s="94"/>
      <c r="D5" s="96"/>
      <c r="E5" s="96"/>
      <c r="F5" s="96"/>
      <c r="G5" s="78"/>
      <c r="H5" s="96"/>
      <c r="I5" s="96"/>
      <c r="J5" s="93">
        <f t="shared" si="0"/>
        <v>0</v>
      </c>
    </row>
    <row r="6" spans="1:11" s="37" customFormat="1" x14ac:dyDescent="0.2">
      <c r="A6" s="80" t="s">
        <v>180</v>
      </c>
      <c r="B6" s="96"/>
      <c r="C6" s="96"/>
      <c r="D6" s="96"/>
      <c r="E6" s="96"/>
      <c r="F6" s="96"/>
      <c r="G6" s="78"/>
      <c r="H6" s="96"/>
      <c r="I6" s="96"/>
      <c r="J6" s="93">
        <f t="shared" si="0"/>
        <v>0</v>
      </c>
      <c r="K6" s="95"/>
    </row>
    <row r="7" spans="1:11" s="37" customFormat="1" x14ac:dyDescent="0.2">
      <c r="A7" s="80" t="s">
        <v>181</v>
      </c>
      <c r="B7" s="96"/>
      <c r="C7" s="96"/>
      <c r="D7" s="96"/>
      <c r="E7" s="96"/>
      <c r="F7" s="96"/>
      <c r="G7" s="78"/>
      <c r="H7" s="96"/>
      <c r="I7" s="96"/>
      <c r="J7" s="93">
        <f t="shared" si="0"/>
        <v>0</v>
      </c>
      <c r="K7" s="95"/>
    </row>
    <row r="8" spans="1:11" s="37" customFormat="1" x14ac:dyDescent="0.2">
      <c r="A8" s="97" t="s">
        <v>182</v>
      </c>
      <c r="B8" s="96"/>
      <c r="C8" s="96"/>
      <c r="D8" s="96"/>
      <c r="E8" s="96"/>
      <c r="F8" s="96"/>
      <c r="G8" s="78"/>
      <c r="H8" s="96"/>
      <c r="I8" s="96"/>
      <c r="J8" s="93">
        <f t="shared" si="0"/>
        <v>0</v>
      </c>
      <c r="K8" s="95"/>
    </row>
    <row r="9" spans="1:11" s="37" customFormat="1" x14ac:dyDescent="0.2">
      <c r="A9" s="80" t="s">
        <v>183</v>
      </c>
      <c r="B9" s="98"/>
      <c r="C9" s="98"/>
      <c r="D9" s="96"/>
      <c r="E9" s="96"/>
      <c r="F9" s="96"/>
      <c r="G9" s="78"/>
      <c r="H9" s="96"/>
      <c r="I9" s="96"/>
      <c r="J9" s="93">
        <f t="shared" si="0"/>
        <v>0</v>
      </c>
      <c r="K9" s="95"/>
    </row>
    <row r="10" spans="1:11" s="100" customFormat="1" x14ac:dyDescent="0.2">
      <c r="A10" s="80" t="s">
        <v>184</v>
      </c>
      <c r="B10" s="98"/>
      <c r="C10" s="98"/>
      <c r="D10" s="98"/>
      <c r="E10" s="98"/>
      <c r="F10" s="96"/>
      <c r="G10" s="78"/>
      <c r="H10" s="96"/>
      <c r="I10" s="96"/>
      <c r="J10" s="93">
        <f t="shared" si="0"/>
        <v>0</v>
      </c>
      <c r="K10" s="99"/>
    </row>
    <row r="11" spans="1:11" s="37" customFormat="1" x14ac:dyDescent="0.2">
      <c r="A11" s="80" t="s">
        <v>185</v>
      </c>
      <c r="B11" s="101"/>
      <c r="C11" s="101"/>
      <c r="D11" s="96"/>
      <c r="E11" s="120"/>
      <c r="F11" s="96"/>
      <c r="G11" s="78"/>
      <c r="H11" s="96"/>
      <c r="I11" s="96"/>
      <c r="J11" s="93">
        <f t="shared" si="0"/>
        <v>0</v>
      </c>
      <c r="K11" s="95"/>
    </row>
    <row r="12" spans="1:11" s="37" customFormat="1" x14ac:dyDescent="0.2">
      <c r="A12" s="80" t="s">
        <v>186</v>
      </c>
      <c r="B12" s="102"/>
      <c r="C12" s="102"/>
      <c r="D12" s="96"/>
      <c r="E12" s="121"/>
      <c r="F12" s="96"/>
      <c r="G12" s="78"/>
      <c r="H12" s="96"/>
      <c r="I12" s="96"/>
      <c r="J12" s="93">
        <f t="shared" si="0"/>
        <v>0</v>
      </c>
      <c r="K12" s="95"/>
    </row>
    <row r="13" spans="1:11" s="37" customFormat="1" x14ac:dyDescent="0.2">
      <c r="A13" s="80" t="s">
        <v>187</v>
      </c>
      <c r="B13" s="102"/>
      <c r="C13" s="102"/>
      <c r="D13" s="96"/>
      <c r="E13" s="121"/>
      <c r="F13" s="96"/>
      <c r="G13" s="78"/>
      <c r="H13" s="96"/>
      <c r="I13" s="96"/>
      <c r="J13" s="93">
        <f t="shared" si="0"/>
        <v>0</v>
      </c>
      <c r="K13" s="95"/>
    </row>
    <row r="14" spans="1:11" s="37" customFormat="1" x14ac:dyDescent="0.2">
      <c r="A14" s="80" t="s">
        <v>188</v>
      </c>
      <c r="B14" s="102"/>
      <c r="C14" s="102"/>
      <c r="D14" s="96"/>
      <c r="E14" s="121"/>
      <c r="F14" s="96"/>
      <c r="G14" s="78"/>
      <c r="H14" s="96"/>
      <c r="I14" s="96"/>
      <c r="J14" s="93">
        <f t="shared" si="0"/>
        <v>0</v>
      </c>
      <c r="K14" s="95"/>
    </row>
    <row r="15" spans="1:11" s="21" customFormat="1" x14ac:dyDescent="0.2">
      <c r="A15" s="103" t="s">
        <v>189</v>
      </c>
      <c r="B15" s="104"/>
      <c r="C15" s="104"/>
      <c r="D15" s="105"/>
      <c r="E15" s="122"/>
      <c r="F15" s="105"/>
      <c r="G15" s="123"/>
      <c r="H15" s="105"/>
      <c r="I15" s="105"/>
      <c r="J15" s="93">
        <f t="shared" si="0"/>
        <v>0</v>
      </c>
      <c r="K15" s="69"/>
    </row>
    <row r="16" spans="1:11" s="37" customFormat="1" x14ac:dyDescent="0.2">
      <c r="A16" s="80" t="s">
        <v>190</v>
      </c>
      <c r="B16" s="102"/>
      <c r="C16" s="102"/>
      <c r="D16" s="96"/>
      <c r="E16" s="121"/>
      <c r="F16" s="96"/>
      <c r="G16" s="78"/>
      <c r="H16" s="96"/>
      <c r="I16" s="96"/>
      <c r="J16" s="93">
        <f t="shared" si="0"/>
        <v>0</v>
      </c>
      <c r="K16" s="95"/>
    </row>
    <row r="17" spans="1:11" s="37" customFormat="1" x14ac:dyDescent="0.2">
      <c r="A17" s="97" t="s">
        <v>191</v>
      </c>
      <c r="B17" s="102"/>
      <c r="C17" s="102"/>
      <c r="D17" s="96"/>
      <c r="E17" s="121"/>
      <c r="F17" s="96"/>
      <c r="G17" s="78"/>
      <c r="H17" s="96"/>
      <c r="I17" s="96"/>
      <c r="J17" s="93">
        <f t="shared" si="0"/>
        <v>0</v>
      </c>
      <c r="K17" s="95"/>
    </row>
    <row r="18" spans="1:11" s="37" customFormat="1" x14ac:dyDescent="0.2">
      <c r="A18" s="97" t="s">
        <v>192</v>
      </c>
      <c r="B18" s="102"/>
      <c r="C18" s="102"/>
      <c r="D18" s="96"/>
      <c r="E18" s="121"/>
      <c r="F18" s="96"/>
      <c r="G18" s="78"/>
      <c r="H18" s="96"/>
      <c r="I18" s="96"/>
      <c r="J18" s="93">
        <f t="shared" si="0"/>
        <v>0</v>
      </c>
      <c r="K18" s="106"/>
    </row>
    <row r="19" spans="1:11" s="107" customFormat="1" x14ac:dyDescent="0.2">
      <c r="A19" s="107" t="s">
        <v>193</v>
      </c>
      <c r="B19" s="108"/>
      <c r="C19" s="108"/>
      <c r="D19" s="109"/>
      <c r="E19" s="124"/>
      <c r="F19" s="109"/>
      <c r="G19" s="109"/>
      <c r="H19" s="109"/>
      <c r="I19" s="109"/>
      <c r="J19" s="93">
        <f t="shared" si="0"/>
        <v>0</v>
      </c>
      <c r="K19" s="109"/>
    </row>
    <row r="20" spans="1:11" s="115" customFormat="1" x14ac:dyDescent="0.2">
      <c r="A20" s="97"/>
      <c r="B20" s="110"/>
      <c r="C20" s="110"/>
      <c r="D20" s="111"/>
      <c r="E20" s="125"/>
      <c r="F20" s="126"/>
      <c r="G20" s="112"/>
      <c r="H20" s="113"/>
      <c r="I20" s="113"/>
      <c r="J20" s="93"/>
      <c r="K20" s="114"/>
    </row>
    <row r="21" spans="1:11" s="115" customFormat="1" x14ac:dyDescent="0.2">
      <c r="A21" s="97"/>
      <c r="B21" s="116"/>
      <c r="C21" s="116"/>
      <c r="D21" s="111"/>
      <c r="E21" s="125"/>
      <c r="F21" s="111"/>
      <c r="G21" s="118"/>
      <c r="H21" s="111"/>
      <c r="I21" s="111"/>
      <c r="J21" s="93"/>
      <c r="K21" s="117"/>
    </row>
    <row r="22" spans="1:11" s="115" customFormat="1" x14ac:dyDescent="0.2">
      <c r="A22" s="97"/>
      <c r="B22" s="116"/>
      <c r="C22" s="116"/>
      <c r="D22" s="111"/>
      <c r="E22" s="125"/>
      <c r="F22" s="111"/>
      <c r="G22" s="118"/>
      <c r="H22" s="111"/>
      <c r="I22" s="111"/>
      <c r="J22" s="93"/>
      <c r="K22" s="117"/>
    </row>
    <row r="23" spans="1:11" x14ac:dyDescent="0.2">
      <c r="B23" s="93"/>
      <c r="C23" s="93"/>
    </row>
    <row r="25" spans="1:11" x14ac:dyDescent="0.2">
      <c r="F25" s="93"/>
      <c r="H25" s="93"/>
      <c r="I25" s="93"/>
    </row>
    <row r="26" spans="1:11" x14ac:dyDescent="0.2">
      <c r="I26" s="119"/>
    </row>
    <row r="30" spans="1:11" x14ac:dyDescent="0.2">
      <c r="E30" s="127"/>
      <c r="F30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YTD</vt:lpstr>
      <vt:lpstr>SPENDING start here</vt:lpstr>
      <vt:lpstr>Income</vt:lpstr>
      <vt:lpstr>Fuel Gallons</vt:lpstr>
      <vt:lpstr>Assets</vt:lpstr>
      <vt:lpstr>Chart1</vt:lpstr>
      <vt:lpstr>'SPENDING start here'!Print_Titles</vt:lpstr>
    </vt:vector>
  </TitlesOfParts>
  <Company>USA TODAY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Bach</dc:creator>
  <cp:lastModifiedBy>Francis Bach</cp:lastModifiedBy>
  <cp:lastPrinted>2005-04-21T16:36:34Z</cp:lastPrinted>
  <dcterms:created xsi:type="dcterms:W3CDTF">2005-04-20T20:37:17Z</dcterms:created>
  <dcterms:modified xsi:type="dcterms:W3CDTF">2016-12-23T03:07:45Z</dcterms:modified>
</cp:coreProperties>
</file>